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<sst xmlns="http://schemas.openxmlformats.org/spreadsheetml/2006/main" count="298" uniqueCount="104">
  <si>
    <t>Школа</t>
  </si>
  <si>
    <t>МБОУ "СШ с. Становое"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</si>
  <si>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</si>
  <si>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</si>
  <si>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</si>
  <si>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</si>
  <si>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</si>
  <si>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Л.М. Алисова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</si>
  <si>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</si>
  <si>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</si>
  <si>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</si>
  <si>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</si>
  <si>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</si>
  <si>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</si>
  <si>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</si>
  <si>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</si>
  <si>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</si>
  <si>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</si>
  <si>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</si>
  <si>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</si>
  <si>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</si>
  <si>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</si>
  <si>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</si>
  <si>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</si>
  <si>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</si>
  <si>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</si>
  <si>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</si>
  <si>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</si>
  <si>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со слив. маслом</t>
  </si>
  <si>
    <t xml:space="preserve"> </t>
  </si>
  <si>
    <t>гор.напиток</t>
  </si>
  <si>
    <t>Чай с сахаром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</si>
  <si>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</si>
  <si>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</si>
  <si>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</si>
  <si>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</si>
  <si>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</si>
  <si>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</si>
  <si>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</si>
  <si>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r>
      <rPr>
        <sz val="10"/>
        <color theme="1"/>
        <rFont val="Arial"/>
        <charset val="134"/>
      </rPr>
      <t xml:space="preserve">
</t>
    </r>
    <r>
      <rPr>
        <sz val="10"/>
        <color rgb="FF000000"/>
        <rFont val="Arial"/>
        <charset val="134"/>
      </rPr>
      <t>Салат из свежей капусты до 01.03 (квашеной)</t>
    </r>
    <r>
      <rPr>
        <sz val="10"/>
        <color rgb="FF000000"/>
        <rFont val="Times New Roman"/>
        <charset val="134"/>
      </rPr>
      <t xml:space="preserve"> </t>
    </r>
  </si>
  <si>
    <t>1 блюдо</t>
  </si>
  <si>
    <t>Суп картофельный с бобовыми</t>
  </si>
  <si>
    <t>2 блюдо</t>
  </si>
  <si>
    <t>Печень по- строгановски</t>
  </si>
  <si>
    <t>гарнир</t>
  </si>
  <si>
    <t>Макароны с сливочным маслом</t>
  </si>
  <si>
    <t>напиток</t>
  </si>
  <si>
    <t>Кисель</t>
  </si>
  <si>
    <t>хлеб бел.</t>
  </si>
  <si>
    <t>хлеб черн.</t>
  </si>
  <si>
    <t>Хлеб ржаной</t>
  </si>
  <si>
    <t>Итого за день:</t>
  </si>
  <si>
    <t>Творожная запеканка со сгущёным молоком</t>
  </si>
  <si>
    <t>Напиток кофейный с молоком</t>
  </si>
  <si>
    <t>39.36</t>
  </si>
  <si>
    <t>Салат из свежих  помидоров (солёных)</t>
  </si>
  <si>
    <t>Суп картофельный рыбный ( консервы рыбные)</t>
  </si>
  <si>
    <t>Плов из говядины</t>
  </si>
  <si>
    <t>Сок яблочный (фруктовый)</t>
  </si>
  <si>
    <t>яйцо отварное</t>
  </si>
  <si>
    <t>Чай с сахаром</t>
  </si>
  <si>
    <t>Бутерброд с сыром</t>
  </si>
  <si>
    <t xml:space="preserve">Салат витаминный из моркови </t>
  </si>
  <si>
    <t>Борщ с капустой  и картофелем</t>
  </si>
  <si>
    <t>Рыба тушёная с овощами</t>
  </si>
  <si>
    <t>Картофельное пюре</t>
  </si>
  <si>
    <t>Компот из смеси сухофруктов</t>
  </si>
  <si>
    <t>Каша рисовая молочная вязкая</t>
  </si>
  <si>
    <t>Какао с молоком</t>
  </si>
  <si>
    <t>Помидор солёный (свежий) в нарезке</t>
  </si>
  <si>
    <t>Рассольник Ленинградский</t>
  </si>
  <si>
    <t>Макароны отварные</t>
  </si>
  <si>
    <t>Гуляш из мяса птицы</t>
  </si>
  <si>
    <t>Чай с сахаром витаминиз.</t>
  </si>
  <si>
    <t>Каша молочная пшённая со сливочным маслом</t>
  </si>
  <si>
    <t>0.64</t>
  </si>
  <si>
    <t>Огурец солёный (свежий )в нарезке</t>
  </si>
  <si>
    <t>Суп картофельный с крупяными изделиями</t>
  </si>
  <si>
    <t>Капуста тушёная с мясом говядины</t>
  </si>
  <si>
    <t>60.11</t>
  </si>
  <si>
    <t>Суп вермишелевый молочный</t>
  </si>
  <si>
    <t>Салат витаминный (из моркови)</t>
  </si>
  <si>
    <t>Щи из свежей капусты с картофелем</t>
  </si>
  <si>
    <t>Котлета из мяса птицы</t>
  </si>
  <si>
    <t>Ряженка</t>
  </si>
  <si>
    <t xml:space="preserve">Салат из свежей капусты до 01.03 (квашеной) </t>
  </si>
  <si>
    <t>Борщ  с капустой и картофелем</t>
  </si>
  <si>
    <t>Омлет</t>
  </si>
  <si>
    <t>Хлеб пшеничный с сл/м</t>
  </si>
  <si>
    <t>Винегрет</t>
  </si>
  <si>
    <t xml:space="preserve">Суп вермишелевый </t>
  </si>
  <si>
    <t>Куры отварные</t>
  </si>
  <si>
    <t>Рис отварной</t>
  </si>
  <si>
    <t>Кофейный напиток с молоком</t>
  </si>
  <si>
    <t>Салат  витаминный (из моркови)</t>
  </si>
  <si>
    <t>Суп картофельный с макаронными изделиями</t>
  </si>
  <si>
    <t>Котлета из говядины</t>
  </si>
  <si>
    <t>Гречка отварная рассыпчатая, соус красн. осн.</t>
  </si>
  <si>
    <t xml:space="preserve">Хлеб ржаной </t>
  </si>
  <si>
    <t>Бутерброд с сливочным маслом</t>
  </si>
  <si>
    <t>Помидор свежий (солёный) в нарезке</t>
  </si>
  <si>
    <t>Плов из мяса птицы</t>
  </si>
  <si>
    <t xml:space="preserve">Напиток кофейный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</si>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</sst>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9" activePane="bottomRight" state="frozen"/>
      <selection/>
      <selection pane="topRight"/>
      <selection pane="bottomLeft"/>
      <selection pane="bottomRight" activeCell="H3" sqref="H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 customWidth="1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2" width="9.1047619047619" style="1" customWidth="1"/>
    <col min="13" max="16384" width="9.1047619047619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8"/>
      <c r="J1" s="48"/>
      <c r="K1" s="49"/>
    </row>
    <row r="2" ht="18" spans="1:11">
      <c r="A2" s="8" t="s">
        <v>5</v>
      </c>
      <c r="C2" s="1"/>
      <c r="G2" s="1" t="s">
        <v>6</v>
      </c>
      <c r="H2" s="7" t="s">
        <v>7</v>
      </c>
      <c r="I2" s="48"/>
      <c r="J2" s="48"/>
      <c r="K2" s="49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8</v>
      </c>
      <c r="I3" s="12">
        <v>1</v>
      </c>
      <c r="J3" s="50">
        <v>2025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1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13.34</v>
      </c>
      <c r="H6" s="22">
        <v>10.92</v>
      </c>
      <c r="I6" s="22">
        <v>18.86</v>
      </c>
      <c r="J6" s="22">
        <v>151.3</v>
      </c>
      <c r="K6" s="52">
        <v>315</v>
      </c>
      <c r="L6" s="22">
        <v>9.09</v>
      </c>
    </row>
    <row r="7" ht="15" spans="1:12">
      <c r="A7" s="23"/>
      <c r="B7" s="24"/>
      <c r="C7" s="25"/>
      <c r="D7" s="26"/>
      <c r="E7" s="27"/>
      <c r="F7" s="28"/>
      <c r="G7" s="28"/>
      <c r="H7" s="28" t="s">
        <v>29</v>
      </c>
      <c r="I7" s="28"/>
      <c r="J7" s="28"/>
      <c r="K7" s="53"/>
      <c r="L7" s="28"/>
    </row>
    <row r="8" ht="15" spans="1:12">
      <c r="A8" s="23"/>
      <c r="B8" s="24"/>
      <c r="C8" s="25"/>
      <c r="D8" s="29" t="s">
        <v>30</v>
      </c>
      <c r="E8" s="27" t="s">
        <v>31</v>
      </c>
      <c r="F8" s="28">
        <v>200</v>
      </c>
      <c r="G8" s="28">
        <v>0.13</v>
      </c>
      <c r="H8" s="28">
        <v>0.01</v>
      </c>
      <c r="I8" s="28">
        <v>1.81</v>
      </c>
      <c r="J8" s="28">
        <v>110</v>
      </c>
      <c r="K8" s="53">
        <v>943</v>
      </c>
      <c r="L8" s="28">
        <v>2.08</v>
      </c>
    </row>
    <row r="9" ht="15" spans="1:12">
      <c r="A9" s="23"/>
      <c r="B9" s="24"/>
      <c r="C9" s="25"/>
      <c r="D9" s="29" t="s">
        <v>32</v>
      </c>
      <c r="E9" s="27" t="s">
        <v>33</v>
      </c>
      <c r="F9" s="28">
        <v>100</v>
      </c>
      <c r="G9" s="28">
        <v>6.6</v>
      </c>
      <c r="H9" s="28">
        <v>0.64</v>
      </c>
      <c r="I9" s="28">
        <v>39.36</v>
      </c>
      <c r="J9" s="28">
        <v>224</v>
      </c>
      <c r="K9" s="53" t="s">
        <v>34</v>
      </c>
      <c r="L9" s="28">
        <v>5.05</v>
      </c>
    </row>
    <row r="10" ht="15" spans="1:12">
      <c r="A10" s="23"/>
      <c r="B10" s="24"/>
      <c r="C10" s="25"/>
      <c r="D10" s="29" t="s">
        <v>35</v>
      </c>
      <c r="E10" s="27"/>
      <c r="F10" s="28"/>
      <c r="G10" s="28"/>
      <c r="H10" s="28"/>
      <c r="I10" s="28"/>
      <c r="J10" s="28"/>
      <c r="K10" s="53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3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3"/>
      <c r="L12" s="28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>SUM(G6:G12)</f>
        <v>20.07</v>
      </c>
      <c r="H13" s="35">
        <f>SUM(H6:H12)</f>
        <v>11.57</v>
      </c>
      <c r="I13" s="35">
        <f>SUM(I6:I12)</f>
        <v>60.03</v>
      </c>
      <c r="J13" s="35">
        <f>SUM(J6:J12)</f>
        <v>485.3</v>
      </c>
      <c r="K13" s="54"/>
      <c r="L13" s="35">
        <f>SUM(L6:L12)</f>
        <v>16.22</v>
      </c>
    </row>
    <row r="14" ht="25.5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7" t="s">
        <v>39</v>
      </c>
      <c r="F14" s="28">
        <v>100</v>
      </c>
      <c r="G14" s="28">
        <v>4.14</v>
      </c>
      <c r="H14" s="28">
        <v>8.02</v>
      </c>
      <c r="I14" s="28">
        <v>10.95</v>
      </c>
      <c r="J14" s="28">
        <v>198.93</v>
      </c>
      <c r="K14" s="53">
        <v>53</v>
      </c>
      <c r="L14" s="28">
        <v>5.98</v>
      </c>
    </row>
    <row r="15" ht="15" spans="1:12">
      <c r="A15" s="23"/>
      <c r="B15" s="24"/>
      <c r="C15" s="25"/>
      <c r="D15" s="29" t="s">
        <v>40</v>
      </c>
      <c r="E15" s="27" t="s">
        <v>41</v>
      </c>
      <c r="F15" s="28">
        <v>250</v>
      </c>
      <c r="G15" s="28">
        <v>2.01</v>
      </c>
      <c r="H15" s="28">
        <v>0.16</v>
      </c>
      <c r="I15" s="28">
        <v>5.4</v>
      </c>
      <c r="J15" s="28">
        <v>191</v>
      </c>
      <c r="K15" s="53">
        <v>208</v>
      </c>
      <c r="L15" s="28">
        <v>11.95</v>
      </c>
    </row>
    <row r="16" ht="15" spans="1:12">
      <c r="A16" s="23"/>
      <c r="B16" s="24"/>
      <c r="C16" s="25"/>
      <c r="D16" s="29" t="s">
        <v>42</v>
      </c>
      <c r="E16" s="27" t="s">
        <v>43</v>
      </c>
      <c r="F16" s="28">
        <v>100</v>
      </c>
      <c r="G16" s="28">
        <v>17.43</v>
      </c>
      <c r="H16" s="28">
        <v>11.64</v>
      </c>
      <c r="I16" s="28">
        <v>7.1</v>
      </c>
      <c r="J16" s="28">
        <v>162.31</v>
      </c>
      <c r="K16" s="53">
        <v>108</v>
      </c>
      <c r="L16" s="28">
        <v>24.62</v>
      </c>
    </row>
    <row r="17" ht="15" spans="1:12">
      <c r="A17" s="23"/>
      <c r="B17" s="24"/>
      <c r="C17" s="25"/>
      <c r="D17" s="29" t="s">
        <v>44</v>
      </c>
      <c r="E17" s="27" t="s">
        <v>45</v>
      </c>
      <c r="F17" s="28">
        <v>150</v>
      </c>
      <c r="G17" s="28">
        <v>5.34</v>
      </c>
      <c r="H17" s="28">
        <v>6.96</v>
      </c>
      <c r="I17" s="28">
        <v>31.45</v>
      </c>
      <c r="J17" s="28">
        <v>203</v>
      </c>
      <c r="K17" s="53">
        <v>413</v>
      </c>
      <c r="L17" s="28">
        <v>8.32</v>
      </c>
    </row>
    <row r="18" ht="1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0.54</v>
      </c>
      <c r="H18" s="28">
        <v>0</v>
      </c>
      <c r="I18" s="28">
        <v>27.85</v>
      </c>
      <c r="J18" s="28">
        <v>107.7</v>
      </c>
      <c r="K18" s="53">
        <v>864</v>
      </c>
      <c r="L18" s="28">
        <v>5.95</v>
      </c>
    </row>
    <row r="19" ht="15" spans="1:12">
      <c r="A19" s="23"/>
      <c r="B19" s="24"/>
      <c r="C19" s="25"/>
      <c r="D19" s="29" t="s">
        <v>48</v>
      </c>
      <c r="E19" s="27"/>
      <c r="F19" s="28"/>
      <c r="G19" s="28"/>
      <c r="H19" s="28"/>
      <c r="I19" s="28"/>
      <c r="J19" s="28"/>
      <c r="K19" s="53"/>
      <c r="L19" s="28"/>
    </row>
    <row r="20" ht="15" spans="1:12">
      <c r="A20" s="23"/>
      <c r="B20" s="24"/>
      <c r="C20" s="25"/>
      <c r="D20" s="29" t="s">
        <v>49</v>
      </c>
      <c r="E20" s="27" t="s">
        <v>50</v>
      </c>
      <c r="F20" s="28">
        <v>50</v>
      </c>
      <c r="G20" s="28">
        <v>13.78</v>
      </c>
      <c r="H20" s="28">
        <v>12.64</v>
      </c>
      <c r="I20" s="28">
        <v>60.11</v>
      </c>
      <c r="J20" s="28">
        <v>124</v>
      </c>
      <c r="K20" s="53" t="s">
        <v>34</v>
      </c>
      <c r="L20" s="28">
        <v>2.56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3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3"/>
      <c r="L22" s="28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850</v>
      </c>
      <c r="G23" s="35">
        <f>SUM(G14:G22)</f>
        <v>43.24</v>
      </c>
      <c r="H23" s="35">
        <f>SUM(H14:H22)</f>
        <v>39.42</v>
      </c>
      <c r="I23" s="35">
        <f>SUM(I14:I22)</f>
        <v>142.86</v>
      </c>
      <c r="J23" s="35">
        <f>SUM(J14:J22)</f>
        <v>986.94</v>
      </c>
      <c r="K23" s="54"/>
      <c r="L23" s="35">
        <f>SUM(L14:L22)</f>
        <v>59.38</v>
      </c>
    </row>
    <row r="24" ht="13.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1350</v>
      </c>
      <c r="G24" s="44">
        <f>G13+G23</f>
        <v>63.31</v>
      </c>
      <c r="H24" s="44">
        <f>H13+H23</f>
        <v>50.99</v>
      </c>
      <c r="I24" s="44">
        <f>I13+I23</f>
        <v>202.89</v>
      </c>
      <c r="J24" s="44">
        <f>J13+J23</f>
        <v>1472.24</v>
      </c>
      <c r="K24" s="44"/>
      <c r="L24" s="44">
        <f>L13+L23</f>
        <v>75.6</v>
      </c>
    </row>
    <row r="25" ht="15" spans="1:12">
      <c r="A25" s="45">
        <v>1</v>
      </c>
      <c r="B25" s="24">
        <v>2</v>
      </c>
      <c r="C25" s="19" t="s">
        <v>26</v>
      </c>
      <c r="D25" s="20" t="s">
        <v>27</v>
      </c>
      <c r="E25" s="21" t="s">
        <v>52</v>
      </c>
      <c r="F25" s="22">
        <v>200</v>
      </c>
      <c r="G25" s="22">
        <v>19.6</v>
      </c>
      <c r="H25" s="22">
        <v>16.7</v>
      </c>
      <c r="I25" s="22">
        <v>43.1</v>
      </c>
      <c r="J25" s="22">
        <v>259.25</v>
      </c>
      <c r="K25" s="52">
        <v>315</v>
      </c>
      <c r="L25" s="22">
        <v>9.09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3"/>
      <c r="L26" s="28"/>
    </row>
    <row r="27" ht="15" spans="1:12">
      <c r="A27" s="45"/>
      <c r="B27" s="24"/>
      <c r="C27" s="25"/>
      <c r="D27" s="29" t="s">
        <v>30</v>
      </c>
      <c r="E27" s="27" t="s">
        <v>53</v>
      </c>
      <c r="F27" s="28">
        <v>200</v>
      </c>
      <c r="G27" s="28">
        <v>2.8</v>
      </c>
      <c r="H27" s="28">
        <v>3.2</v>
      </c>
      <c r="I27" s="28">
        <v>19.6</v>
      </c>
      <c r="J27" s="28">
        <v>114.8</v>
      </c>
      <c r="K27" s="53">
        <v>959</v>
      </c>
      <c r="L27" s="28">
        <v>5.86</v>
      </c>
    </row>
    <row r="28" ht="15" spans="1:12">
      <c r="A28" s="45"/>
      <c r="B28" s="24"/>
      <c r="C28" s="25"/>
      <c r="D28" s="29" t="s">
        <v>32</v>
      </c>
      <c r="E28" s="27" t="s">
        <v>33</v>
      </c>
      <c r="F28" s="28">
        <v>100</v>
      </c>
      <c r="G28" s="28">
        <v>6.6</v>
      </c>
      <c r="H28" s="28">
        <v>0.54</v>
      </c>
      <c r="I28" s="28" t="s">
        <v>54</v>
      </c>
      <c r="J28" s="28">
        <v>224</v>
      </c>
      <c r="K28" s="53" t="s">
        <v>34</v>
      </c>
      <c r="L28" s="28">
        <v>4.81</v>
      </c>
    </row>
    <row r="29" ht="15" spans="1:12">
      <c r="A29" s="45"/>
      <c r="B29" s="24"/>
      <c r="C29" s="25"/>
      <c r="D29" s="29" t="s">
        <v>35</v>
      </c>
      <c r="E29" s="27"/>
      <c r="F29" s="28"/>
      <c r="G29" s="28"/>
      <c r="H29" s="28"/>
      <c r="I29" s="28"/>
      <c r="J29" s="28"/>
      <c r="K29" s="53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3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3"/>
      <c r="L31" s="28"/>
    </row>
    <row r="32" ht="15" spans="1:12">
      <c r="A32" s="46"/>
      <c r="B32" s="31"/>
      <c r="C32" s="32"/>
      <c r="D32" s="33" t="s">
        <v>36</v>
      </c>
      <c r="E32" s="34"/>
      <c r="F32" s="35">
        <f>SUM(F25:F31)</f>
        <v>500</v>
      </c>
      <c r="G32" s="35">
        <f>SUM(G25:G31)</f>
        <v>29</v>
      </c>
      <c r="H32" s="35">
        <f>SUM(H25:H31)</f>
        <v>20.44</v>
      </c>
      <c r="I32" s="35">
        <f>SUM(I25:I31)</f>
        <v>62.7</v>
      </c>
      <c r="J32" s="35">
        <f>SUM(J25:J31)</f>
        <v>598.05</v>
      </c>
      <c r="K32" s="54"/>
      <c r="L32" s="35">
        <f>SUM(L25:L31)</f>
        <v>19.76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9" t="s">
        <v>38</v>
      </c>
      <c r="E33" s="27" t="s">
        <v>55</v>
      </c>
      <c r="F33" s="28">
        <v>100</v>
      </c>
      <c r="G33" s="28">
        <v>1.13</v>
      </c>
      <c r="H33" s="28">
        <v>6.19</v>
      </c>
      <c r="I33" s="28">
        <v>4.72</v>
      </c>
      <c r="J33" s="28">
        <v>79.1</v>
      </c>
      <c r="K33" s="53">
        <v>23</v>
      </c>
      <c r="L33" s="28">
        <v>0.83</v>
      </c>
    </row>
    <row r="34" ht="15" spans="1:12">
      <c r="A34" s="45"/>
      <c r="B34" s="24"/>
      <c r="C34" s="25"/>
      <c r="D34" s="29" t="s">
        <v>40</v>
      </c>
      <c r="E34" s="27" t="s">
        <v>56</v>
      </c>
      <c r="F34" s="28">
        <v>250</v>
      </c>
      <c r="G34" s="28">
        <v>8.3</v>
      </c>
      <c r="H34" s="28">
        <v>6.1</v>
      </c>
      <c r="I34" s="28">
        <v>22.32</v>
      </c>
      <c r="J34" s="28">
        <v>240.5</v>
      </c>
      <c r="K34" s="53">
        <v>208</v>
      </c>
      <c r="L34" s="28">
        <v>15.34</v>
      </c>
    </row>
    <row r="35" ht="15" spans="1:12">
      <c r="A35" s="45"/>
      <c r="B35" s="24"/>
      <c r="C35" s="25"/>
      <c r="D35" s="29" t="s">
        <v>42</v>
      </c>
      <c r="E35" s="27"/>
      <c r="F35" s="28"/>
      <c r="G35" s="28"/>
      <c r="H35" s="28"/>
      <c r="I35" s="28"/>
      <c r="J35" s="28"/>
      <c r="K35" s="53"/>
      <c r="L35" s="28"/>
    </row>
    <row r="36" ht="15" spans="1:12">
      <c r="A36" s="45"/>
      <c r="B36" s="24"/>
      <c r="C36" s="25"/>
      <c r="D36" s="29" t="s">
        <v>44</v>
      </c>
      <c r="E36" s="27" t="s">
        <v>57</v>
      </c>
      <c r="F36" s="28">
        <v>200</v>
      </c>
      <c r="G36" s="28">
        <v>23.35</v>
      </c>
      <c r="H36" s="28">
        <v>17.7</v>
      </c>
      <c r="I36" s="28">
        <v>39.28</v>
      </c>
      <c r="J36" s="28">
        <v>285.79</v>
      </c>
      <c r="K36" s="53">
        <v>601</v>
      </c>
      <c r="L36" s="28">
        <v>37.21</v>
      </c>
    </row>
    <row r="37" ht="15" spans="1:12">
      <c r="A37" s="45"/>
      <c r="B37" s="24"/>
      <c r="C37" s="25"/>
      <c r="D37" s="29" t="s">
        <v>46</v>
      </c>
      <c r="E37" s="27" t="s">
        <v>58</v>
      </c>
      <c r="F37" s="28">
        <v>200</v>
      </c>
      <c r="G37" s="28">
        <v>1</v>
      </c>
      <c r="H37" s="28">
        <v>0</v>
      </c>
      <c r="I37" s="28">
        <v>18.2</v>
      </c>
      <c r="J37" s="28">
        <v>72.25</v>
      </c>
      <c r="K37" s="53" t="s">
        <v>34</v>
      </c>
      <c r="L37" s="28">
        <v>10.4</v>
      </c>
    </row>
    <row r="38" ht="15" spans="1:12">
      <c r="A38" s="45"/>
      <c r="B38" s="24"/>
      <c r="C38" s="25"/>
      <c r="D38" s="29" t="s">
        <v>48</v>
      </c>
      <c r="E38" s="27"/>
      <c r="F38" s="28"/>
      <c r="G38" s="28"/>
      <c r="H38" s="28"/>
      <c r="I38" s="28"/>
      <c r="J38" s="28"/>
      <c r="K38" s="53"/>
      <c r="L38" s="28"/>
    </row>
    <row r="39" ht="15" spans="1:12">
      <c r="A39" s="45"/>
      <c r="B39" s="24"/>
      <c r="C39" s="25"/>
      <c r="D39" s="29" t="s">
        <v>49</v>
      </c>
      <c r="E39" s="27" t="s">
        <v>50</v>
      </c>
      <c r="F39" s="28">
        <v>50</v>
      </c>
      <c r="G39" s="28">
        <v>13.78</v>
      </c>
      <c r="H39" s="28">
        <v>12.64</v>
      </c>
      <c r="I39" s="28">
        <v>60.11</v>
      </c>
      <c r="J39" s="28">
        <v>124</v>
      </c>
      <c r="K39" s="53" t="s">
        <v>34</v>
      </c>
      <c r="L39" s="28">
        <v>2.56</v>
      </c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3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3"/>
      <c r="L41" s="28"/>
    </row>
    <row r="42" ht="15" spans="1:12">
      <c r="A42" s="46"/>
      <c r="B42" s="31"/>
      <c r="C42" s="32"/>
      <c r="D42" s="33" t="s">
        <v>36</v>
      </c>
      <c r="E42" s="34"/>
      <c r="F42" s="35">
        <f>SUM(F33:F41)</f>
        <v>800</v>
      </c>
      <c r="G42" s="35">
        <f>SUM(G33:G41)</f>
        <v>47.56</v>
      </c>
      <c r="H42" s="35">
        <f>SUM(H33:H41)</f>
        <v>42.63</v>
      </c>
      <c r="I42" s="35">
        <f>SUM(I33:I41)</f>
        <v>144.63</v>
      </c>
      <c r="J42" s="35">
        <f>SUM(J33:J41)</f>
        <v>801.64</v>
      </c>
      <c r="K42" s="54"/>
      <c r="L42" s="35">
        <f>SUM(L33:L41)</f>
        <v>66.34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1300</v>
      </c>
      <c r="G43" s="44">
        <f>G32+G42</f>
        <v>76.56</v>
      </c>
      <c r="H43" s="44">
        <f>H32+H42</f>
        <v>63.07</v>
      </c>
      <c r="I43" s="44">
        <f>I32+I42</f>
        <v>207.33</v>
      </c>
      <c r="J43" s="44">
        <f>J32+J42</f>
        <v>1399.69</v>
      </c>
      <c r="K43" s="44"/>
      <c r="L43" s="44">
        <f>L32+L42</f>
        <v>86.1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59</v>
      </c>
      <c r="F44" s="22">
        <v>100</v>
      </c>
      <c r="G44" s="22">
        <v>5.1</v>
      </c>
      <c r="H44" s="22">
        <v>4.6</v>
      </c>
      <c r="I44" s="22">
        <v>0.3</v>
      </c>
      <c r="J44" s="22">
        <v>63</v>
      </c>
      <c r="K44" s="52">
        <v>3</v>
      </c>
      <c r="L44" s="22">
        <v>12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3"/>
      <c r="L45" s="28"/>
    </row>
    <row r="46" ht="15" spans="1:12">
      <c r="A46" s="23"/>
      <c r="B46" s="24"/>
      <c r="C46" s="25"/>
      <c r="D46" s="29" t="s">
        <v>30</v>
      </c>
      <c r="E46" s="27" t="s">
        <v>60</v>
      </c>
      <c r="F46" s="28">
        <v>200</v>
      </c>
      <c r="G46" s="28">
        <v>0</v>
      </c>
      <c r="H46" s="28">
        <v>0</v>
      </c>
      <c r="I46" s="28">
        <v>3.62</v>
      </c>
      <c r="J46" s="28">
        <v>110</v>
      </c>
      <c r="K46" s="53">
        <v>943</v>
      </c>
      <c r="L46" s="28">
        <v>2.08</v>
      </c>
    </row>
    <row r="47" ht="15" spans="1:12">
      <c r="A47" s="23"/>
      <c r="B47" s="24"/>
      <c r="C47" s="25"/>
      <c r="D47" s="29" t="s">
        <v>32</v>
      </c>
      <c r="E47" s="27" t="s">
        <v>61</v>
      </c>
      <c r="F47" s="28">
        <v>200</v>
      </c>
      <c r="G47" s="28">
        <v>16</v>
      </c>
      <c r="H47" s="28">
        <v>1</v>
      </c>
      <c r="I47" s="28">
        <v>70</v>
      </c>
      <c r="J47" s="28">
        <v>335.49</v>
      </c>
      <c r="K47" s="53">
        <v>9</v>
      </c>
      <c r="L47" s="28">
        <v>15.55</v>
      </c>
    </row>
    <row r="48" ht="15" spans="1:12">
      <c r="A48" s="23"/>
      <c r="B48" s="24"/>
      <c r="C48" s="25"/>
      <c r="D48" s="29" t="s">
        <v>35</v>
      </c>
      <c r="E48" s="27"/>
      <c r="F48" s="28"/>
      <c r="G48" s="28"/>
      <c r="H48" s="28"/>
      <c r="I48" s="28"/>
      <c r="J48" s="28"/>
      <c r="K48" s="53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3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3"/>
      <c r="L50" s="28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500</v>
      </c>
      <c r="G51" s="35">
        <f>SUM(G44:G50)</f>
        <v>21.1</v>
      </c>
      <c r="H51" s="35">
        <f>SUM(H44:H50)</f>
        <v>5.6</v>
      </c>
      <c r="I51" s="35">
        <f>SUM(I44:I50)</f>
        <v>73.92</v>
      </c>
      <c r="J51" s="35">
        <f>SUM(J44:J50)</f>
        <v>508.49</v>
      </c>
      <c r="K51" s="54"/>
      <c r="L51" s="35">
        <f>SUM(L44:L50)</f>
        <v>29.63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9" t="s">
        <v>38</v>
      </c>
      <c r="E52" s="27" t="s">
        <v>62</v>
      </c>
      <c r="F52" s="28">
        <v>100</v>
      </c>
      <c r="G52" s="28">
        <v>1.42</v>
      </c>
      <c r="H52" s="28">
        <v>6.4</v>
      </c>
      <c r="I52" s="28">
        <v>14.6</v>
      </c>
      <c r="J52" s="28">
        <v>65</v>
      </c>
      <c r="K52" s="53">
        <v>53</v>
      </c>
      <c r="L52" s="55">
        <v>24228</v>
      </c>
    </row>
    <row r="53" ht="15" spans="1:12">
      <c r="A53" s="23"/>
      <c r="B53" s="24"/>
      <c r="C53" s="25"/>
      <c r="D53" s="29" t="s">
        <v>40</v>
      </c>
      <c r="E53" s="27" t="s">
        <v>63</v>
      </c>
      <c r="F53" s="28">
        <v>250</v>
      </c>
      <c r="G53" s="28">
        <v>8.3</v>
      </c>
      <c r="H53" s="28">
        <v>6.1</v>
      </c>
      <c r="I53" s="28">
        <v>22.32</v>
      </c>
      <c r="J53" s="28">
        <v>192.4</v>
      </c>
      <c r="K53" s="53">
        <v>187</v>
      </c>
      <c r="L53" s="28">
        <v>14.51</v>
      </c>
    </row>
    <row r="54" ht="15" spans="1:12">
      <c r="A54" s="23"/>
      <c r="B54" s="24"/>
      <c r="C54" s="25"/>
      <c r="D54" s="29" t="s">
        <v>42</v>
      </c>
      <c r="E54" s="27" t="s">
        <v>64</v>
      </c>
      <c r="F54" s="28">
        <v>100</v>
      </c>
      <c r="G54" s="28">
        <v>9.84</v>
      </c>
      <c r="H54" s="28">
        <v>8.02</v>
      </c>
      <c r="I54" s="28">
        <v>7.16</v>
      </c>
      <c r="J54" s="28">
        <v>139.13</v>
      </c>
      <c r="K54" s="53">
        <v>486</v>
      </c>
      <c r="L54" s="28">
        <v>29.49</v>
      </c>
    </row>
    <row r="55" ht="15" spans="1:12">
      <c r="A55" s="23"/>
      <c r="B55" s="24"/>
      <c r="C55" s="25"/>
      <c r="D55" s="29" t="s">
        <v>44</v>
      </c>
      <c r="E55" s="27" t="s">
        <v>65</v>
      </c>
      <c r="F55" s="28">
        <v>150</v>
      </c>
      <c r="G55" s="28">
        <v>6.75</v>
      </c>
      <c r="H55" s="28">
        <v>9.6</v>
      </c>
      <c r="I55" s="28">
        <v>32.85</v>
      </c>
      <c r="J55" s="28">
        <v>205.6</v>
      </c>
      <c r="K55" s="53">
        <v>302</v>
      </c>
      <c r="L55" s="28">
        <v>12.11</v>
      </c>
    </row>
    <row r="56" ht="15" spans="1:12">
      <c r="A56" s="23"/>
      <c r="B56" s="24"/>
      <c r="C56" s="25"/>
      <c r="D56" s="29" t="s">
        <v>46</v>
      </c>
      <c r="E56" s="27" t="s">
        <v>66</v>
      </c>
      <c r="F56" s="28">
        <v>200</v>
      </c>
      <c r="G56" s="28">
        <v>1</v>
      </c>
      <c r="H56" s="28">
        <v>0</v>
      </c>
      <c r="I56" s="28">
        <v>18.2</v>
      </c>
      <c r="J56" s="28">
        <v>90</v>
      </c>
      <c r="K56" s="53">
        <v>26</v>
      </c>
      <c r="L56" s="55">
        <v>6.3</v>
      </c>
    </row>
    <row r="57" ht="15" spans="1:12">
      <c r="A57" s="23"/>
      <c r="B57" s="24"/>
      <c r="C57" s="25"/>
      <c r="D57" s="29" t="s">
        <v>48</v>
      </c>
      <c r="E57" s="27"/>
      <c r="F57" s="28"/>
      <c r="G57" s="28"/>
      <c r="H57" s="28"/>
      <c r="I57" s="28"/>
      <c r="J57" s="28"/>
      <c r="K57" s="53"/>
      <c r="L57" s="28"/>
    </row>
    <row r="58" ht="15" spans="1:12">
      <c r="A58" s="23"/>
      <c r="B58" s="24"/>
      <c r="C58" s="25"/>
      <c r="D58" s="29" t="s">
        <v>49</v>
      </c>
      <c r="E58" s="27" t="s">
        <v>50</v>
      </c>
      <c r="F58" s="28">
        <v>50</v>
      </c>
      <c r="G58" s="28">
        <v>13.78</v>
      </c>
      <c r="H58" s="28">
        <v>12.64</v>
      </c>
      <c r="I58" s="28">
        <v>60.11</v>
      </c>
      <c r="J58" s="28">
        <v>124</v>
      </c>
      <c r="K58" s="53" t="s">
        <v>34</v>
      </c>
      <c r="L58" s="28">
        <v>2.69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3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3"/>
      <c r="L60" s="28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850</v>
      </c>
      <c r="G61" s="35">
        <f>SUM(G52:G60)</f>
        <v>41.09</v>
      </c>
      <c r="H61" s="35">
        <f>SUM(H52:H60)</f>
        <v>42.76</v>
      </c>
      <c r="I61" s="35">
        <f>SUM(I52:I60)</f>
        <v>155.24</v>
      </c>
      <c r="J61" s="35">
        <f>SUM(J52:J60)</f>
        <v>816.13</v>
      </c>
      <c r="K61" s="54"/>
      <c r="L61" s="35">
        <f>SUM(L52:L60)</f>
        <v>24293.1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1350</v>
      </c>
      <c r="G62" s="44">
        <f>G51+G61</f>
        <v>62.19</v>
      </c>
      <c r="H62" s="44">
        <f>H51+H61</f>
        <v>48.36</v>
      </c>
      <c r="I62" s="44">
        <f>I51+I61</f>
        <v>229.16</v>
      </c>
      <c r="J62" s="44">
        <f>J51+J61</f>
        <v>1324.62</v>
      </c>
      <c r="K62" s="44"/>
      <c r="L62" s="44">
        <f>L51+L61</f>
        <v>24322.73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67</v>
      </c>
      <c r="F63" s="22">
        <v>200</v>
      </c>
      <c r="G63" s="22">
        <v>5.1</v>
      </c>
      <c r="H63" s="22">
        <v>10.2</v>
      </c>
      <c r="I63" s="22">
        <v>49.6</v>
      </c>
      <c r="J63" s="22">
        <v>350.18</v>
      </c>
      <c r="K63" s="52">
        <v>304</v>
      </c>
      <c r="L63" s="22">
        <v>13.71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3"/>
      <c r="L64" s="28"/>
    </row>
    <row r="65" ht="15" spans="1:12">
      <c r="A65" s="23"/>
      <c r="B65" s="24"/>
      <c r="C65" s="25"/>
      <c r="D65" s="29" t="s">
        <v>30</v>
      </c>
      <c r="E65" s="27" t="s">
        <v>68</v>
      </c>
      <c r="F65" s="28">
        <v>200</v>
      </c>
      <c r="G65" s="28">
        <v>5.1</v>
      </c>
      <c r="H65" s="28">
        <v>6.4</v>
      </c>
      <c r="I65" s="28">
        <v>13.4</v>
      </c>
      <c r="J65" s="28">
        <v>163.9</v>
      </c>
      <c r="K65" s="53">
        <v>959</v>
      </c>
      <c r="L65" s="28">
        <v>14.42</v>
      </c>
    </row>
    <row r="66" ht="15" spans="1:12">
      <c r="A66" s="23"/>
      <c r="B66" s="24"/>
      <c r="C66" s="25"/>
      <c r="D66" s="29" t="s">
        <v>32</v>
      </c>
      <c r="E66" s="27" t="s">
        <v>33</v>
      </c>
      <c r="F66" s="28">
        <v>100</v>
      </c>
      <c r="G66" s="28">
        <v>6.6</v>
      </c>
      <c r="H66" s="28">
        <v>0.64</v>
      </c>
      <c r="I66" s="28">
        <v>39.36</v>
      </c>
      <c r="J66" s="28">
        <v>224</v>
      </c>
      <c r="K66" s="53" t="s">
        <v>34</v>
      </c>
      <c r="L66" s="28">
        <v>5.05</v>
      </c>
    </row>
    <row r="67" ht="15" spans="1:12">
      <c r="A67" s="23"/>
      <c r="B67" s="24"/>
      <c r="C67" s="25"/>
      <c r="D67" s="29" t="s">
        <v>35</v>
      </c>
      <c r="E67" s="27"/>
      <c r="F67" s="28"/>
      <c r="G67" s="28"/>
      <c r="H67" s="28"/>
      <c r="I67" s="28"/>
      <c r="J67" s="28"/>
      <c r="K67" s="53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3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3"/>
      <c r="L69" s="28"/>
    </row>
    <row r="70" ht="15" spans="1:12">
      <c r="A70" s="30"/>
      <c r="B70" s="31"/>
      <c r="C70" s="32"/>
      <c r="D70" s="33" t="s">
        <v>36</v>
      </c>
      <c r="E70" s="34"/>
      <c r="F70" s="35">
        <f>SUM(F63:F69)</f>
        <v>500</v>
      </c>
      <c r="G70" s="35">
        <f>SUM(G63:G69)</f>
        <v>16.8</v>
      </c>
      <c r="H70" s="35">
        <f>SUM(H63:H69)</f>
        <v>17.24</v>
      </c>
      <c r="I70" s="35">
        <f>SUM(I63:I69)</f>
        <v>102.36</v>
      </c>
      <c r="J70" s="35">
        <f>SUM(J63:J69)</f>
        <v>738.08</v>
      </c>
      <c r="K70" s="54"/>
      <c r="L70" s="35">
        <f>SUM(L63:L69)</f>
        <v>33.18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9" t="s">
        <v>38</v>
      </c>
      <c r="E71" s="27" t="s">
        <v>69</v>
      </c>
      <c r="F71" s="28">
        <v>100</v>
      </c>
      <c r="G71" s="28">
        <v>0.48</v>
      </c>
      <c r="H71" s="28">
        <v>0.05</v>
      </c>
      <c r="I71" s="28">
        <v>1.5</v>
      </c>
      <c r="J71" s="28">
        <v>8.4</v>
      </c>
      <c r="K71" s="53">
        <v>53</v>
      </c>
      <c r="L71" s="28">
        <v>0.8</v>
      </c>
    </row>
    <row r="72" ht="15" spans="1:12">
      <c r="A72" s="23"/>
      <c r="B72" s="24"/>
      <c r="C72" s="25"/>
      <c r="D72" s="29" t="s">
        <v>40</v>
      </c>
      <c r="E72" s="27" t="s">
        <v>70</v>
      </c>
      <c r="F72" s="28">
        <v>250</v>
      </c>
      <c r="G72" s="28">
        <v>2.17</v>
      </c>
      <c r="H72" s="28">
        <v>6.11</v>
      </c>
      <c r="I72" s="28">
        <v>10.6</v>
      </c>
      <c r="J72" s="28">
        <v>172.6</v>
      </c>
      <c r="K72" s="53">
        <v>187</v>
      </c>
      <c r="L72" s="28">
        <v>10.78</v>
      </c>
    </row>
    <row r="73" ht="15" spans="1:12">
      <c r="A73" s="23"/>
      <c r="B73" s="24"/>
      <c r="C73" s="25"/>
      <c r="D73" s="29" t="s">
        <v>42</v>
      </c>
      <c r="E73" s="27" t="s">
        <v>71</v>
      </c>
      <c r="F73" s="28">
        <v>150</v>
      </c>
      <c r="G73" s="28">
        <v>12.75</v>
      </c>
      <c r="H73" s="28">
        <v>10.33</v>
      </c>
      <c r="I73" s="28">
        <v>7.16</v>
      </c>
      <c r="J73" s="28">
        <v>164.16</v>
      </c>
      <c r="K73" s="53">
        <v>206</v>
      </c>
      <c r="L73" s="28">
        <v>9.75</v>
      </c>
    </row>
    <row r="74" ht="15" spans="1:12">
      <c r="A74" s="23"/>
      <c r="B74" s="24"/>
      <c r="C74" s="25"/>
      <c r="D74" s="29" t="s">
        <v>44</v>
      </c>
      <c r="E74" s="27" t="s">
        <v>72</v>
      </c>
      <c r="F74" s="28">
        <v>100</v>
      </c>
      <c r="G74" s="28">
        <v>9.88</v>
      </c>
      <c r="H74" s="28">
        <v>12.6</v>
      </c>
      <c r="I74" s="28">
        <v>4.4</v>
      </c>
      <c r="J74" s="28">
        <v>204.8</v>
      </c>
      <c r="K74" s="53">
        <v>486</v>
      </c>
      <c r="L74" s="28">
        <v>25.69</v>
      </c>
    </row>
    <row r="75" ht="15" spans="1:12">
      <c r="A75" s="23"/>
      <c r="B75" s="24"/>
      <c r="C75" s="25"/>
      <c r="D75" s="29" t="s">
        <v>46</v>
      </c>
      <c r="E75" s="27" t="s">
        <v>73</v>
      </c>
      <c r="F75" s="28">
        <v>200</v>
      </c>
      <c r="G75" s="28">
        <v>0.13</v>
      </c>
      <c r="H75" s="28">
        <v>0.01</v>
      </c>
      <c r="I75" s="28">
        <v>1.81</v>
      </c>
      <c r="J75" s="28">
        <v>110</v>
      </c>
      <c r="K75" s="53">
        <v>943</v>
      </c>
      <c r="L75" s="28">
        <v>2.1</v>
      </c>
    </row>
    <row r="76" ht="15" spans="1:12">
      <c r="A76" s="23"/>
      <c r="B76" s="24"/>
      <c r="C76" s="25"/>
      <c r="D76" s="29" t="s">
        <v>48</v>
      </c>
      <c r="E76" s="27" t="s">
        <v>50</v>
      </c>
      <c r="F76" s="28">
        <v>50</v>
      </c>
      <c r="G76" s="28">
        <v>13.78</v>
      </c>
      <c r="H76" s="28">
        <v>12.64</v>
      </c>
      <c r="I76" s="28">
        <v>60.11</v>
      </c>
      <c r="J76" s="28">
        <v>124</v>
      </c>
      <c r="K76" s="53" t="s">
        <v>34</v>
      </c>
      <c r="L76" s="28">
        <v>2.69</v>
      </c>
    </row>
    <row r="77" ht="15" spans="1:12">
      <c r="A77" s="23"/>
      <c r="B77" s="24"/>
      <c r="C77" s="25"/>
      <c r="D77" s="29" t="s">
        <v>49</v>
      </c>
      <c r="E77" s="27"/>
      <c r="F77" s="28"/>
      <c r="G77" s="28"/>
      <c r="H77" s="28"/>
      <c r="I77" s="28"/>
      <c r="J77" s="28"/>
      <c r="K77" s="53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3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3"/>
      <c r="L79" s="28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850</v>
      </c>
      <c r="G80" s="35">
        <f>SUM(G71:G79)</f>
        <v>39.19</v>
      </c>
      <c r="H80" s="35">
        <f>SUM(H71:H79)</f>
        <v>41.74</v>
      </c>
      <c r="I80" s="35">
        <f>SUM(I71:I79)</f>
        <v>85.58</v>
      </c>
      <c r="J80" s="35">
        <f>SUM(J71:J79)</f>
        <v>783.96</v>
      </c>
      <c r="K80" s="54"/>
      <c r="L80" s="35">
        <f>SUM(L71:L79)</f>
        <v>51.81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1350</v>
      </c>
      <c r="G81" s="44">
        <f>G70+G80</f>
        <v>55.99</v>
      </c>
      <c r="H81" s="44">
        <f>H70+H80</f>
        <v>58.98</v>
      </c>
      <c r="I81" s="44">
        <f>I70+I80</f>
        <v>187.94</v>
      </c>
      <c r="J81" s="44">
        <f>J70+J80</f>
        <v>1522.04</v>
      </c>
      <c r="K81" s="44"/>
      <c r="L81" s="44">
        <f>L70+L80</f>
        <v>84.99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74</v>
      </c>
      <c r="F82" s="22">
        <v>200</v>
      </c>
      <c r="G82" s="22">
        <v>7.23</v>
      </c>
      <c r="H82" s="22">
        <v>12.8</v>
      </c>
      <c r="I82" s="22">
        <v>43.8</v>
      </c>
      <c r="J82" s="22">
        <v>274.2</v>
      </c>
      <c r="K82" s="52">
        <v>302</v>
      </c>
      <c r="L82" s="22">
        <v>14.28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3"/>
      <c r="L83" s="28"/>
    </row>
    <row r="84" ht="15" spans="1:12">
      <c r="A84" s="23"/>
      <c r="B84" s="24"/>
      <c r="C84" s="25"/>
      <c r="D84" s="29" t="s">
        <v>30</v>
      </c>
      <c r="E84" s="27" t="s">
        <v>60</v>
      </c>
      <c r="F84" s="28">
        <v>200</v>
      </c>
      <c r="G84" s="28">
        <v>0.13</v>
      </c>
      <c r="H84" s="28">
        <v>0.01</v>
      </c>
      <c r="I84" s="28">
        <v>1.81</v>
      </c>
      <c r="J84" s="28">
        <v>110</v>
      </c>
      <c r="K84" s="53">
        <v>943</v>
      </c>
      <c r="L84" s="28">
        <v>2.08</v>
      </c>
    </row>
    <row r="85" ht="15" spans="1:12">
      <c r="A85" s="23"/>
      <c r="B85" s="24"/>
      <c r="C85" s="25"/>
      <c r="D85" s="29" t="s">
        <v>32</v>
      </c>
      <c r="E85" s="27" t="s">
        <v>33</v>
      </c>
      <c r="F85" s="28">
        <v>100</v>
      </c>
      <c r="G85" s="28">
        <v>6.6</v>
      </c>
      <c r="H85" s="28" t="s">
        <v>75</v>
      </c>
      <c r="I85" s="28">
        <v>36.36</v>
      </c>
      <c r="J85" s="28">
        <v>224</v>
      </c>
      <c r="K85" s="53" t="s">
        <v>34</v>
      </c>
      <c r="L85" s="28">
        <v>4.81</v>
      </c>
    </row>
    <row r="86" ht="15" spans="1:12">
      <c r="A86" s="23"/>
      <c r="B86" s="24"/>
      <c r="C86" s="25"/>
      <c r="D86" s="29" t="s">
        <v>35</v>
      </c>
      <c r="E86" s="27"/>
      <c r="F86" s="28"/>
      <c r="G86" s="28"/>
      <c r="H86" s="28"/>
      <c r="I86" s="28"/>
      <c r="J86" s="28"/>
      <c r="K86" s="53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3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3"/>
      <c r="L88" s="28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500</v>
      </c>
      <c r="G89" s="35">
        <f>SUM(G82:G88)</f>
        <v>13.96</v>
      </c>
      <c r="H89" s="35">
        <f>SUM(H82:H88)</f>
        <v>12.81</v>
      </c>
      <c r="I89" s="35">
        <f>SUM(I82:I88)</f>
        <v>81.97</v>
      </c>
      <c r="J89" s="35">
        <f>SUM(J82:J88)</f>
        <v>608.2</v>
      </c>
      <c r="K89" s="54"/>
      <c r="L89" s="35">
        <f>SUM(L82:L88)</f>
        <v>21.17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9" t="s">
        <v>38</v>
      </c>
      <c r="E90" s="27" t="s">
        <v>76</v>
      </c>
      <c r="F90" s="28">
        <v>100</v>
      </c>
      <c r="G90" s="28">
        <v>0.48</v>
      </c>
      <c r="H90" s="28">
        <v>0.05</v>
      </c>
      <c r="I90" s="28">
        <v>1.5</v>
      </c>
      <c r="J90" s="28">
        <v>8.4</v>
      </c>
      <c r="K90" s="53">
        <v>22</v>
      </c>
      <c r="L90" s="28">
        <v>0.91</v>
      </c>
    </row>
    <row r="91" ht="15" spans="1:12">
      <c r="A91" s="23"/>
      <c r="B91" s="24"/>
      <c r="C91" s="25"/>
      <c r="D91" s="29" t="s">
        <v>40</v>
      </c>
      <c r="E91" s="27" t="s">
        <v>77</v>
      </c>
      <c r="F91" s="28">
        <v>250</v>
      </c>
      <c r="G91" s="28">
        <v>6.45</v>
      </c>
      <c r="H91" s="28">
        <v>5.16</v>
      </c>
      <c r="I91" s="28">
        <v>21.92</v>
      </c>
      <c r="J91" s="28">
        <v>148.87</v>
      </c>
      <c r="K91" s="53">
        <v>38</v>
      </c>
      <c r="L91" s="28">
        <v>10.27</v>
      </c>
    </row>
    <row r="92" ht="15" spans="1:12">
      <c r="A92" s="23"/>
      <c r="B92" s="24"/>
      <c r="C92" s="25"/>
      <c r="D92" s="29" t="s">
        <v>42</v>
      </c>
      <c r="E92" s="27"/>
      <c r="F92" s="28"/>
      <c r="G92" s="28"/>
      <c r="H92" s="28"/>
      <c r="I92" s="28"/>
      <c r="J92" s="28"/>
      <c r="K92" s="53"/>
      <c r="L92" s="28"/>
    </row>
    <row r="93" ht="15" spans="1:12">
      <c r="A93" s="23"/>
      <c r="B93" s="24"/>
      <c r="C93" s="25"/>
      <c r="D93" s="29" t="s">
        <v>44</v>
      </c>
      <c r="E93" s="27" t="s">
        <v>78</v>
      </c>
      <c r="F93" s="28">
        <v>200</v>
      </c>
      <c r="G93" s="28">
        <v>7.96</v>
      </c>
      <c r="H93" s="28">
        <v>11.42</v>
      </c>
      <c r="I93" s="28">
        <v>50.96</v>
      </c>
      <c r="J93" s="28">
        <v>338.36</v>
      </c>
      <c r="K93" s="53">
        <v>601</v>
      </c>
      <c r="L93" s="28">
        <v>32.99</v>
      </c>
    </row>
    <row r="94" ht="15" spans="1:12">
      <c r="A94" s="23"/>
      <c r="B94" s="24"/>
      <c r="C94" s="25"/>
      <c r="D94" s="29" t="s">
        <v>46</v>
      </c>
      <c r="E94" s="27" t="s">
        <v>66</v>
      </c>
      <c r="F94" s="28">
        <v>200</v>
      </c>
      <c r="G94" s="28">
        <v>0.48</v>
      </c>
      <c r="H94" s="28">
        <v>0</v>
      </c>
      <c r="I94" s="28">
        <v>23.8</v>
      </c>
      <c r="J94" s="28">
        <v>90</v>
      </c>
      <c r="K94" s="53">
        <v>26</v>
      </c>
      <c r="L94" s="28">
        <v>4.9</v>
      </c>
    </row>
    <row r="95" ht="15" spans="1:12">
      <c r="A95" s="23"/>
      <c r="B95" s="24"/>
      <c r="C95" s="25"/>
      <c r="D95" s="29" t="s">
        <v>48</v>
      </c>
      <c r="E95" s="27"/>
      <c r="F95" s="28"/>
      <c r="G95" s="28"/>
      <c r="H95" s="28"/>
      <c r="I95" s="28"/>
      <c r="J95" s="28"/>
      <c r="K95" s="53"/>
      <c r="L95" s="28"/>
    </row>
    <row r="96" ht="15" spans="1:12">
      <c r="A96" s="23"/>
      <c r="B96" s="24"/>
      <c r="C96" s="25"/>
      <c r="D96" s="29" t="s">
        <v>49</v>
      </c>
      <c r="E96" s="27" t="s">
        <v>50</v>
      </c>
      <c r="F96" s="28">
        <v>50</v>
      </c>
      <c r="G96" s="28">
        <v>13.78</v>
      </c>
      <c r="H96" s="28">
        <v>12.64</v>
      </c>
      <c r="I96" s="28" t="s">
        <v>79</v>
      </c>
      <c r="J96" s="28">
        <v>124</v>
      </c>
      <c r="K96" s="53" t="s">
        <v>34</v>
      </c>
      <c r="L96" s="28">
        <v>2.69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3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3"/>
      <c r="L98" s="28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800</v>
      </c>
      <c r="G99" s="35">
        <f>SUM(G90:G98)</f>
        <v>29.15</v>
      </c>
      <c r="H99" s="35">
        <f>SUM(H90:H98)</f>
        <v>29.27</v>
      </c>
      <c r="I99" s="35">
        <f>SUM(I90:I98)</f>
        <v>98.18</v>
      </c>
      <c r="J99" s="35">
        <f>SUM(J90:J98)</f>
        <v>709.63</v>
      </c>
      <c r="K99" s="54"/>
      <c r="L99" s="35">
        <f>SUM(L90:L98)</f>
        <v>51.76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1300</v>
      </c>
      <c r="G100" s="44">
        <f>G89+G99</f>
        <v>43.11</v>
      </c>
      <c r="H100" s="44">
        <f>H89+H99</f>
        <v>42.08</v>
      </c>
      <c r="I100" s="44">
        <f>I89+I99</f>
        <v>180.15</v>
      </c>
      <c r="J100" s="44">
        <f>J89+J99</f>
        <v>1317.83</v>
      </c>
      <c r="K100" s="44"/>
      <c r="L100" s="44">
        <f>L89+L99</f>
        <v>72.93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80</v>
      </c>
      <c r="F101" s="22">
        <v>200</v>
      </c>
      <c r="G101" s="22">
        <v>13.3</v>
      </c>
      <c r="H101" s="22">
        <v>10.92</v>
      </c>
      <c r="I101" s="22">
        <v>18.86</v>
      </c>
      <c r="J101" s="22">
        <v>151.3</v>
      </c>
      <c r="K101" s="52">
        <v>315</v>
      </c>
      <c r="L101" s="22">
        <v>16.36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3"/>
      <c r="L102" s="28"/>
    </row>
    <row r="103" ht="15" spans="1:12">
      <c r="A103" s="23"/>
      <c r="B103" s="24"/>
      <c r="C103" s="25"/>
      <c r="D103" s="29" t="s">
        <v>30</v>
      </c>
      <c r="E103" s="27" t="s">
        <v>47</v>
      </c>
      <c r="F103" s="28">
        <v>200</v>
      </c>
      <c r="G103" s="28">
        <v>0.54</v>
      </c>
      <c r="H103" s="28">
        <v>0</v>
      </c>
      <c r="I103" s="28">
        <v>27.85</v>
      </c>
      <c r="J103" s="28">
        <v>107.7</v>
      </c>
      <c r="K103" s="53">
        <v>864</v>
      </c>
      <c r="L103" s="28">
        <v>6.79</v>
      </c>
    </row>
    <row r="104" ht="15" spans="1:12">
      <c r="A104" s="23"/>
      <c r="B104" s="24"/>
      <c r="C104" s="25"/>
      <c r="D104" s="29" t="s">
        <v>32</v>
      </c>
      <c r="E104" s="27" t="s">
        <v>33</v>
      </c>
      <c r="F104" s="28">
        <v>100</v>
      </c>
      <c r="G104" s="28">
        <v>6.6</v>
      </c>
      <c r="H104" s="28">
        <v>0.64</v>
      </c>
      <c r="I104" s="28">
        <v>39.36</v>
      </c>
      <c r="J104" s="28">
        <v>224</v>
      </c>
      <c r="K104" s="53" t="s">
        <v>34</v>
      </c>
      <c r="L104" s="28">
        <v>5.05</v>
      </c>
    </row>
    <row r="105" ht="15" spans="1:12">
      <c r="A105" s="23"/>
      <c r="B105" s="24"/>
      <c r="C105" s="25"/>
      <c r="D105" s="29" t="s">
        <v>35</v>
      </c>
      <c r="E105" s="27"/>
      <c r="F105" s="28"/>
      <c r="G105" s="28"/>
      <c r="H105" s="28"/>
      <c r="I105" s="28"/>
      <c r="J105" s="28"/>
      <c r="K105" s="53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3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3"/>
      <c r="L107" s="28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500</v>
      </c>
      <c r="G108" s="35">
        <f>SUM(G101:G107)</f>
        <v>20.44</v>
      </c>
      <c r="H108" s="35">
        <f>SUM(H101:H107)</f>
        <v>11.56</v>
      </c>
      <c r="I108" s="35">
        <f>SUM(I101:I107)</f>
        <v>86.07</v>
      </c>
      <c r="J108" s="35">
        <f>SUM(J101:J107)</f>
        <v>483</v>
      </c>
      <c r="K108" s="54"/>
      <c r="L108" s="35">
        <f>SUM(L101:L107)</f>
        <v>28.2</v>
      </c>
    </row>
    <row r="109" ht="15" spans="1:12">
      <c r="A109" s="36">
        <f>A101</f>
        <v>2</v>
      </c>
      <c r="B109" s="37">
        <f>B101</f>
        <v>1</v>
      </c>
      <c r="C109" s="38" t="s">
        <v>37</v>
      </c>
      <c r="D109" s="29" t="s">
        <v>38</v>
      </c>
      <c r="E109" s="27" t="s">
        <v>81</v>
      </c>
      <c r="F109" s="28">
        <v>100</v>
      </c>
      <c r="G109" s="28">
        <v>1.42</v>
      </c>
      <c r="H109" s="28">
        <v>6.4</v>
      </c>
      <c r="I109" s="28">
        <v>14.6</v>
      </c>
      <c r="J109" s="28">
        <v>187.24</v>
      </c>
      <c r="K109" s="53">
        <v>53</v>
      </c>
      <c r="L109" s="28">
        <v>1.58</v>
      </c>
    </row>
    <row r="110" ht="15" spans="1:12">
      <c r="A110" s="23"/>
      <c r="B110" s="24"/>
      <c r="C110" s="25"/>
      <c r="D110" s="29" t="s">
        <v>40</v>
      </c>
      <c r="E110" s="27" t="s">
        <v>82</v>
      </c>
      <c r="F110" s="28">
        <v>250</v>
      </c>
      <c r="G110" s="28">
        <v>0.32</v>
      </c>
      <c r="H110" s="28">
        <v>0.06</v>
      </c>
      <c r="I110" s="28">
        <v>2.4</v>
      </c>
      <c r="J110" s="28">
        <v>142.56</v>
      </c>
      <c r="K110" s="53">
        <v>187</v>
      </c>
      <c r="L110" s="28">
        <v>12.72</v>
      </c>
    </row>
    <row r="111" ht="15" spans="1:12">
      <c r="A111" s="23"/>
      <c r="B111" s="24"/>
      <c r="C111" s="25"/>
      <c r="D111" s="29" t="s">
        <v>42</v>
      </c>
      <c r="E111" s="27" t="s">
        <v>83</v>
      </c>
      <c r="F111" s="28">
        <v>100</v>
      </c>
      <c r="G111" s="28">
        <v>3.49</v>
      </c>
      <c r="H111" s="28">
        <v>10</v>
      </c>
      <c r="I111" s="28">
        <v>19.98</v>
      </c>
      <c r="J111" s="28">
        <v>247.15</v>
      </c>
      <c r="K111" s="53">
        <v>318</v>
      </c>
      <c r="L111" s="28">
        <v>26.82</v>
      </c>
    </row>
    <row r="112" ht="15" spans="1:12">
      <c r="A112" s="23"/>
      <c r="B112" s="24"/>
      <c r="C112" s="25"/>
      <c r="D112" s="29" t="s">
        <v>44</v>
      </c>
      <c r="E112" s="27" t="s">
        <v>71</v>
      </c>
      <c r="F112" s="28">
        <v>150</v>
      </c>
      <c r="G112" s="28">
        <v>8.76</v>
      </c>
      <c r="H112" s="28">
        <v>9.76</v>
      </c>
      <c r="I112" s="28">
        <v>38.28</v>
      </c>
      <c r="J112" s="28">
        <v>244.8</v>
      </c>
      <c r="K112" s="53">
        <v>413</v>
      </c>
      <c r="L112" s="28">
        <v>8.04</v>
      </c>
    </row>
    <row r="113" ht="15" spans="1:12">
      <c r="A113" s="23"/>
      <c r="B113" s="24"/>
      <c r="C113" s="25"/>
      <c r="D113" s="29" t="s">
        <v>46</v>
      </c>
      <c r="E113" s="27" t="s">
        <v>84</v>
      </c>
      <c r="F113" s="28">
        <v>200</v>
      </c>
      <c r="G113" s="28">
        <v>3.05</v>
      </c>
      <c r="H113" s="28">
        <v>3.36</v>
      </c>
      <c r="I113" s="28">
        <v>4.2</v>
      </c>
      <c r="J113" s="28">
        <v>168</v>
      </c>
      <c r="K113" s="53" t="s">
        <v>34</v>
      </c>
      <c r="L113" s="28">
        <v>28.82</v>
      </c>
    </row>
    <row r="114" ht="15" spans="1:12">
      <c r="A114" s="23"/>
      <c r="B114" s="24"/>
      <c r="C114" s="25"/>
      <c r="D114" s="29" t="s">
        <v>48</v>
      </c>
      <c r="E114" s="27"/>
      <c r="F114" s="28"/>
      <c r="G114" s="28"/>
      <c r="H114" s="28"/>
      <c r="I114" s="28"/>
      <c r="J114" s="28"/>
      <c r="K114" s="53"/>
      <c r="L114" s="28"/>
    </row>
    <row r="115" ht="15" spans="1:12">
      <c r="A115" s="23"/>
      <c r="B115" s="24"/>
      <c r="C115" s="25"/>
      <c r="D115" s="29" t="s">
        <v>49</v>
      </c>
      <c r="E115" s="27" t="s">
        <v>50</v>
      </c>
      <c r="F115" s="28">
        <v>50</v>
      </c>
      <c r="G115" s="28">
        <v>13.78</v>
      </c>
      <c r="H115" s="28">
        <v>12.64</v>
      </c>
      <c r="I115" s="28">
        <v>60.11</v>
      </c>
      <c r="J115" s="28">
        <v>124</v>
      </c>
      <c r="K115" s="53" t="s">
        <v>34</v>
      </c>
      <c r="L115" s="28">
        <v>2.56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3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3"/>
      <c r="L117" s="28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850</v>
      </c>
      <c r="G118" s="35">
        <f>SUM(G109:G117)</f>
        <v>30.82</v>
      </c>
      <c r="H118" s="35">
        <f>SUM(H109:H117)</f>
        <v>42.22</v>
      </c>
      <c r="I118" s="35">
        <f>SUM(I109:I117)</f>
        <v>139.57</v>
      </c>
      <c r="J118" s="35">
        <f>SUM(J109:J117)</f>
        <v>1113.75</v>
      </c>
      <c r="K118" s="54"/>
      <c r="L118" s="35">
        <f>SUM(L109:L117)</f>
        <v>80.54</v>
      </c>
    </row>
    <row r="119" ht="13.5" spans="1:12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1350</v>
      </c>
      <c r="G119" s="44">
        <f>G108+G118</f>
        <v>51.26</v>
      </c>
      <c r="H119" s="44">
        <f>H108+H118</f>
        <v>53.78</v>
      </c>
      <c r="I119" s="44">
        <f>I108+I118</f>
        <v>225.64</v>
      </c>
      <c r="J119" s="44">
        <f>J108+J118</f>
        <v>1596.75</v>
      </c>
      <c r="K119" s="44"/>
      <c r="L119" s="44">
        <f>L108+L118</f>
        <v>108.74</v>
      </c>
    </row>
    <row r="120" ht="15" spans="1:12">
      <c r="A120" s="45">
        <v>2</v>
      </c>
      <c r="B120" s="24">
        <v>2</v>
      </c>
      <c r="C120" s="19" t="s">
        <v>26</v>
      </c>
      <c r="D120" s="20" t="s">
        <v>27</v>
      </c>
      <c r="E120" s="21" t="s">
        <v>52</v>
      </c>
      <c r="F120" s="22">
        <v>200</v>
      </c>
      <c r="G120" s="22">
        <v>19.6</v>
      </c>
      <c r="H120" s="22">
        <v>16.7</v>
      </c>
      <c r="I120" s="22">
        <v>43.1</v>
      </c>
      <c r="J120" s="22">
        <v>475.3</v>
      </c>
      <c r="K120" s="52">
        <v>117</v>
      </c>
      <c r="L120" s="22">
        <v>34.81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3"/>
      <c r="L121" s="28"/>
    </row>
    <row r="122" ht="15" spans="1:12">
      <c r="A122" s="45"/>
      <c r="B122" s="24"/>
      <c r="C122" s="25"/>
      <c r="D122" s="29" t="s">
        <v>30</v>
      </c>
      <c r="E122" s="27" t="s">
        <v>53</v>
      </c>
      <c r="F122" s="28">
        <v>200</v>
      </c>
      <c r="G122" s="28">
        <v>2.8</v>
      </c>
      <c r="H122" s="28">
        <v>3.2</v>
      </c>
      <c r="I122" s="28">
        <v>19.6</v>
      </c>
      <c r="J122" s="28">
        <v>114.8</v>
      </c>
      <c r="K122" s="53">
        <v>959</v>
      </c>
      <c r="L122" s="28">
        <v>6.2</v>
      </c>
    </row>
    <row r="123" ht="15" spans="1:12">
      <c r="A123" s="45"/>
      <c r="B123" s="24"/>
      <c r="C123" s="25"/>
      <c r="D123" s="29" t="s">
        <v>32</v>
      </c>
      <c r="E123" s="27" t="s">
        <v>33</v>
      </c>
      <c r="F123" s="28">
        <v>100</v>
      </c>
      <c r="G123" s="28">
        <v>6.6</v>
      </c>
      <c r="H123" s="28">
        <v>0.64</v>
      </c>
      <c r="I123" s="28">
        <v>39.36</v>
      </c>
      <c r="J123" s="28">
        <v>224</v>
      </c>
      <c r="K123" s="53" t="s">
        <v>34</v>
      </c>
      <c r="L123" s="28">
        <v>4.81</v>
      </c>
    </row>
    <row r="124" ht="15" spans="1:12">
      <c r="A124" s="45"/>
      <c r="B124" s="24"/>
      <c r="C124" s="25"/>
      <c r="D124" s="29" t="s">
        <v>35</v>
      </c>
      <c r="E124" s="27"/>
      <c r="F124" s="28"/>
      <c r="G124" s="28"/>
      <c r="H124" s="28"/>
      <c r="I124" s="28"/>
      <c r="J124" s="28"/>
      <c r="K124" s="53"/>
      <c r="L124" s="28"/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3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3"/>
      <c r="L126" s="28"/>
    </row>
    <row r="127" ht="15" spans="1:12">
      <c r="A127" s="46"/>
      <c r="B127" s="31"/>
      <c r="C127" s="32"/>
      <c r="D127" s="33" t="s">
        <v>36</v>
      </c>
      <c r="E127" s="34"/>
      <c r="F127" s="35">
        <f>SUM(F120:F126)</f>
        <v>500</v>
      </c>
      <c r="G127" s="35">
        <f>SUM(G120:G126)</f>
        <v>29</v>
      </c>
      <c r="H127" s="35">
        <f>SUM(H120:H126)</f>
        <v>20.54</v>
      </c>
      <c r="I127" s="35">
        <f>SUM(I120:I126)</f>
        <v>102.06</v>
      </c>
      <c r="J127" s="35">
        <f>SUM(J120:J126)</f>
        <v>814.1</v>
      </c>
      <c r="K127" s="54"/>
      <c r="L127" s="35">
        <f>SUM(L120:L126)</f>
        <v>45.82</v>
      </c>
    </row>
    <row r="128" ht="15" spans="1:12">
      <c r="A128" s="37">
        <f>A120</f>
        <v>2</v>
      </c>
      <c r="B128" s="37">
        <f>B120</f>
        <v>2</v>
      </c>
      <c r="C128" s="38" t="s">
        <v>37</v>
      </c>
      <c r="D128" s="29" t="s">
        <v>38</v>
      </c>
      <c r="E128" s="27" t="s">
        <v>85</v>
      </c>
      <c r="F128" s="28">
        <v>100</v>
      </c>
      <c r="G128" s="28">
        <v>4.14</v>
      </c>
      <c r="H128" s="28">
        <v>8.02</v>
      </c>
      <c r="I128" s="28">
        <v>10.95</v>
      </c>
      <c r="J128" s="28">
        <v>198.93</v>
      </c>
      <c r="K128" s="53">
        <v>53</v>
      </c>
      <c r="L128" s="28">
        <v>5.98</v>
      </c>
    </row>
    <row r="129" ht="15" spans="1:12">
      <c r="A129" s="45"/>
      <c r="B129" s="24"/>
      <c r="C129" s="25"/>
      <c r="D129" s="29" t="s">
        <v>40</v>
      </c>
      <c r="E129" s="27" t="s">
        <v>86</v>
      </c>
      <c r="F129" s="28">
        <v>250</v>
      </c>
      <c r="G129" s="28">
        <v>2</v>
      </c>
      <c r="H129" s="28">
        <v>6</v>
      </c>
      <c r="I129" s="28">
        <v>20.29</v>
      </c>
      <c r="J129" s="28">
        <v>202.5</v>
      </c>
      <c r="K129" s="53">
        <v>197</v>
      </c>
      <c r="L129" s="28">
        <v>8.71</v>
      </c>
    </row>
    <row r="130" ht="15" spans="1:12">
      <c r="A130" s="45"/>
      <c r="B130" s="24"/>
      <c r="C130" s="25"/>
      <c r="D130" s="29" t="s">
        <v>42</v>
      </c>
      <c r="E130" s="27" t="s">
        <v>64</v>
      </c>
      <c r="F130" s="28">
        <v>100</v>
      </c>
      <c r="G130" s="28">
        <v>7.88</v>
      </c>
      <c r="H130" s="28">
        <v>10.6</v>
      </c>
      <c r="I130" s="28">
        <v>2.4</v>
      </c>
      <c r="J130" s="28">
        <v>184.8</v>
      </c>
      <c r="K130" s="53">
        <v>486</v>
      </c>
      <c r="L130" s="28">
        <v>24.21</v>
      </c>
    </row>
    <row r="131" ht="15" spans="1:12">
      <c r="A131" s="45"/>
      <c r="B131" s="24"/>
      <c r="C131" s="25"/>
      <c r="D131" s="29" t="s">
        <v>44</v>
      </c>
      <c r="E131" s="27" t="s">
        <v>65</v>
      </c>
      <c r="F131" s="28">
        <v>150</v>
      </c>
      <c r="G131" s="28">
        <v>12.75</v>
      </c>
      <c r="H131" s="28">
        <v>10.33</v>
      </c>
      <c r="I131" s="28">
        <v>7.16</v>
      </c>
      <c r="J131" s="28">
        <v>164.16</v>
      </c>
      <c r="K131" s="53">
        <v>413</v>
      </c>
      <c r="L131" s="28">
        <v>8.72</v>
      </c>
    </row>
    <row r="132" ht="15" spans="1:12">
      <c r="A132" s="45"/>
      <c r="B132" s="24"/>
      <c r="C132" s="25"/>
      <c r="D132" s="29" t="s">
        <v>46</v>
      </c>
      <c r="E132" s="27" t="s">
        <v>60</v>
      </c>
      <c r="F132" s="28">
        <v>200</v>
      </c>
      <c r="G132" s="28">
        <v>0.13</v>
      </c>
      <c r="H132" s="28">
        <v>0.01</v>
      </c>
      <c r="I132" s="28">
        <v>1.81</v>
      </c>
      <c r="J132" s="28">
        <v>110</v>
      </c>
      <c r="K132" s="53">
        <v>943</v>
      </c>
      <c r="L132" s="28">
        <v>2.08</v>
      </c>
    </row>
    <row r="133" ht="15" spans="1:12">
      <c r="A133" s="45"/>
      <c r="B133" s="24"/>
      <c r="C133" s="25"/>
      <c r="D133" s="29" t="s">
        <v>48</v>
      </c>
      <c r="E133" s="27"/>
      <c r="F133" s="28"/>
      <c r="G133" s="28"/>
      <c r="H133" s="28"/>
      <c r="I133" s="28"/>
      <c r="J133" s="28"/>
      <c r="K133" s="53"/>
      <c r="L133" s="28"/>
    </row>
    <row r="134" ht="15" spans="1:12">
      <c r="A134" s="45"/>
      <c r="B134" s="24"/>
      <c r="C134" s="25"/>
      <c r="D134" s="29" t="s">
        <v>49</v>
      </c>
      <c r="E134" s="27" t="s">
        <v>50</v>
      </c>
      <c r="F134" s="28">
        <v>50</v>
      </c>
      <c r="G134" s="28">
        <v>13.78</v>
      </c>
      <c r="H134" s="28">
        <v>12.64</v>
      </c>
      <c r="I134" s="28">
        <v>60.11</v>
      </c>
      <c r="J134" s="28">
        <v>124</v>
      </c>
      <c r="K134" s="53" t="s">
        <v>34</v>
      </c>
      <c r="L134" s="28">
        <v>2.56</v>
      </c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3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3"/>
      <c r="L136" s="28"/>
    </row>
    <row r="137" ht="15" spans="1:12">
      <c r="A137" s="46"/>
      <c r="B137" s="31"/>
      <c r="C137" s="32"/>
      <c r="D137" s="33" t="s">
        <v>36</v>
      </c>
      <c r="E137" s="34"/>
      <c r="F137" s="35">
        <f>SUM(F128:F136)</f>
        <v>850</v>
      </c>
      <c r="G137" s="35">
        <f>SUM(G128:G136)</f>
        <v>40.68</v>
      </c>
      <c r="H137" s="35">
        <f>SUM(H128:H136)</f>
        <v>47.6</v>
      </c>
      <c r="I137" s="35">
        <f>SUM(I128:I136)</f>
        <v>102.72</v>
      </c>
      <c r="J137" s="35">
        <f>SUM(J128:J136)</f>
        <v>984.39</v>
      </c>
      <c r="K137" s="54"/>
      <c r="L137" s="35">
        <f>SUM(L128:L136)</f>
        <v>52.26</v>
      </c>
    </row>
    <row r="138" ht="13.5" spans="1:12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1350</v>
      </c>
      <c r="G138" s="44">
        <f>G127+G137</f>
        <v>69.68</v>
      </c>
      <c r="H138" s="44">
        <f>H127+H137</f>
        <v>68.14</v>
      </c>
      <c r="I138" s="44">
        <f>I127+I137</f>
        <v>204.78</v>
      </c>
      <c r="J138" s="44">
        <f>J127+J137</f>
        <v>1798.49</v>
      </c>
      <c r="K138" s="44"/>
      <c r="L138" s="44">
        <f>L127+L137</f>
        <v>98.08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87</v>
      </c>
      <c r="F139" s="22">
        <v>200</v>
      </c>
      <c r="G139" s="22">
        <v>9.01</v>
      </c>
      <c r="H139" s="22">
        <v>12.51</v>
      </c>
      <c r="I139" s="22">
        <v>2.24</v>
      </c>
      <c r="J139" s="22">
        <v>156.25</v>
      </c>
      <c r="K139" s="52">
        <v>110</v>
      </c>
      <c r="L139" s="22">
        <v>15.11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3"/>
      <c r="L140" s="28"/>
    </row>
    <row r="141" ht="15" spans="1:12">
      <c r="A141" s="23"/>
      <c r="B141" s="24"/>
      <c r="C141" s="25"/>
      <c r="D141" s="29" t="s">
        <v>30</v>
      </c>
      <c r="E141" s="27" t="s">
        <v>60</v>
      </c>
      <c r="F141" s="28">
        <v>200</v>
      </c>
      <c r="G141" s="28">
        <v>0.13</v>
      </c>
      <c r="H141" s="28">
        <v>0.01</v>
      </c>
      <c r="I141" s="28">
        <v>1.81</v>
      </c>
      <c r="J141" s="28">
        <v>110</v>
      </c>
      <c r="K141" s="53">
        <v>943</v>
      </c>
      <c r="L141" s="28">
        <v>2.08</v>
      </c>
    </row>
    <row r="142" ht="15.75" customHeight="1" spans="1:12">
      <c r="A142" s="23"/>
      <c r="B142" s="24"/>
      <c r="C142" s="25"/>
      <c r="D142" s="29" t="s">
        <v>32</v>
      </c>
      <c r="E142" s="27" t="s">
        <v>88</v>
      </c>
      <c r="F142" s="28">
        <v>100</v>
      </c>
      <c r="G142" s="28">
        <v>6.6</v>
      </c>
      <c r="H142" s="28">
        <v>0.64</v>
      </c>
      <c r="I142" s="28">
        <v>39.36</v>
      </c>
      <c r="J142" s="28">
        <v>224</v>
      </c>
      <c r="K142" s="53" t="s">
        <v>34</v>
      </c>
      <c r="L142" s="28">
        <v>4.81</v>
      </c>
    </row>
    <row r="143" ht="15" spans="1:12">
      <c r="A143" s="23"/>
      <c r="B143" s="24"/>
      <c r="C143" s="25"/>
      <c r="D143" s="29" t="s">
        <v>35</v>
      </c>
      <c r="E143" s="27"/>
      <c r="F143" s="28"/>
      <c r="G143" s="28"/>
      <c r="H143" s="28"/>
      <c r="I143" s="28"/>
      <c r="J143" s="28"/>
      <c r="K143" s="53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3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3"/>
      <c r="L145" s="28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500</v>
      </c>
      <c r="G146" s="35">
        <f>SUM(G139:G145)</f>
        <v>15.74</v>
      </c>
      <c r="H146" s="35">
        <f>SUM(H139:H145)</f>
        <v>13.16</v>
      </c>
      <c r="I146" s="35">
        <f>SUM(I139:I145)</f>
        <v>43.41</v>
      </c>
      <c r="J146" s="35">
        <f>SUM(J139:J145)</f>
        <v>490.25</v>
      </c>
      <c r="K146" s="54"/>
      <c r="L146" s="35">
        <f>SUM(L139:L145)</f>
        <v>22</v>
      </c>
    </row>
    <row r="147" ht="15" spans="1:12">
      <c r="A147" s="36">
        <f>A139</f>
        <v>2</v>
      </c>
      <c r="B147" s="37">
        <f>B139</f>
        <v>3</v>
      </c>
      <c r="C147" s="38" t="s">
        <v>37</v>
      </c>
      <c r="D147" s="29" t="s">
        <v>38</v>
      </c>
      <c r="E147" s="27" t="s">
        <v>89</v>
      </c>
      <c r="F147" s="28">
        <v>100</v>
      </c>
      <c r="G147" s="28">
        <v>1.42</v>
      </c>
      <c r="H147" s="28">
        <v>6.4</v>
      </c>
      <c r="I147" s="28">
        <v>14.6</v>
      </c>
      <c r="J147" s="28">
        <v>187.24</v>
      </c>
      <c r="K147" s="53">
        <v>53</v>
      </c>
      <c r="L147" s="28">
        <v>4.36</v>
      </c>
    </row>
    <row r="148" ht="15" spans="1:12">
      <c r="A148" s="23"/>
      <c r="B148" s="24"/>
      <c r="C148" s="25"/>
      <c r="D148" s="29" t="s">
        <v>40</v>
      </c>
      <c r="E148" s="27" t="s">
        <v>90</v>
      </c>
      <c r="F148" s="28">
        <v>250</v>
      </c>
      <c r="G148" s="28">
        <v>2.01</v>
      </c>
      <c r="H148" s="28">
        <v>0.16</v>
      </c>
      <c r="I148" s="28">
        <v>5.4</v>
      </c>
      <c r="J148" s="28">
        <v>191</v>
      </c>
      <c r="K148" s="53">
        <v>208</v>
      </c>
      <c r="L148" s="55">
        <v>42583</v>
      </c>
    </row>
    <row r="149" ht="15" spans="1:12">
      <c r="A149" s="23"/>
      <c r="B149" s="24"/>
      <c r="C149" s="25"/>
      <c r="D149" s="29" t="s">
        <v>42</v>
      </c>
      <c r="E149" s="27" t="s">
        <v>91</v>
      </c>
      <c r="F149" s="28">
        <v>100</v>
      </c>
      <c r="G149" s="28">
        <v>24.7</v>
      </c>
      <c r="H149" s="28">
        <v>19.1</v>
      </c>
      <c r="I149" s="28">
        <v>11.5</v>
      </c>
      <c r="J149" s="28">
        <v>319</v>
      </c>
      <c r="K149" s="53">
        <v>120</v>
      </c>
      <c r="L149" s="28">
        <v>41.76</v>
      </c>
    </row>
    <row r="150" ht="15" spans="1:12">
      <c r="A150" s="23"/>
      <c r="B150" s="24"/>
      <c r="C150" s="25"/>
      <c r="D150" s="29" t="s">
        <v>44</v>
      </c>
      <c r="E150" s="27" t="s">
        <v>92</v>
      </c>
      <c r="F150" s="28">
        <v>150</v>
      </c>
      <c r="G150" s="28">
        <v>10.89</v>
      </c>
      <c r="H150" s="28">
        <v>8.58</v>
      </c>
      <c r="I150" s="28">
        <v>2.76</v>
      </c>
      <c r="J150" s="28">
        <v>131.25</v>
      </c>
      <c r="K150" s="53">
        <v>152</v>
      </c>
      <c r="L150" s="28">
        <v>10.63</v>
      </c>
    </row>
    <row r="151" ht="15" spans="1:12">
      <c r="A151" s="23"/>
      <c r="B151" s="24"/>
      <c r="C151" s="25"/>
      <c r="D151" s="29" t="s">
        <v>46</v>
      </c>
      <c r="E151" s="27" t="s">
        <v>93</v>
      </c>
      <c r="F151" s="28">
        <v>200</v>
      </c>
      <c r="G151" s="28">
        <v>2.8</v>
      </c>
      <c r="H151" s="28">
        <v>3.2</v>
      </c>
      <c r="I151" s="28">
        <v>19.6</v>
      </c>
      <c r="J151" s="28">
        <v>114.8</v>
      </c>
      <c r="K151" s="53">
        <v>959</v>
      </c>
      <c r="L151" s="28">
        <v>5.86</v>
      </c>
    </row>
    <row r="152" ht="15" spans="1:12">
      <c r="A152" s="23"/>
      <c r="B152" s="24"/>
      <c r="C152" s="25"/>
      <c r="D152" s="29" t="s">
        <v>48</v>
      </c>
      <c r="E152" s="27"/>
      <c r="F152" s="28"/>
      <c r="G152" s="28"/>
      <c r="H152" s="28"/>
      <c r="I152" s="28"/>
      <c r="J152" s="28"/>
      <c r="K152" s="53"/>
      <c r="L152" s="28"/>
    </row>
    <row r="153" ht="15" spans="1:12">
      <c r="A153" s="23"/>
      <c r="B153" s="24"/>
      <c r="C153" s="25"/>
      <c r="D153" s="29" t="s">
        <v>49</v>
      </c>
      <c r="E153" s="27" t="s">
        <v>50</v>
      </c>
      <c r="F153" s="28">
        <v>50</v>
      </c>
      <c r="G153" s="28">
        <v>13.78</v>
      </c>
      <c r="H153" s="28">
        <v>12.64</v>
      </c>
      <c r="I153" s="28">
        <v>60.11</v>
      </c>
      <c r="J153" s="28">
        <v>124</v>
      </c>
      <c r="K153" s="53" t="s">
        <v>34</v>
      </c>
      <c r="L153" s="28">
        <v>2.56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3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3"/>
      <c r="L155" s="28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850</v>
      </c>
      <c r="G156" s="35">
        <f>SUM(G147:G155)</f>
        <v>55.6</v>
      </c>
      <c r="H156" s="35">
        <f>SUM(H147:H155)</f>
        <v>50.08</v>
      </c>
      <c r="I156" s="35">
        <f>SUM(I147:I155)</f>
        <v>113.97</v>
      </c>
      <c r="J156" s="35">
        <f>SUM(J147:J155)</f>
        <v>1067.29</v>
      </c>
      <c r="K156" s="54"/>
      <c r="L156" s="35">
        <f>SUM(L147:L155)</f>
        <v>42648.17</v>
      </c>
    </row>
    <row r="157" ht="13.5" spans="1:12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1350</v>
      </c>
      <c r="G157" s="44">
        <f>G146+G156</f>
        <v>71.34</v>
      </c>
      <c r="H157" s="44">
        <f>H146+H156</f>
        <v>63.24</v>
      </c>
      <c r="I157" s="44">
        <f>I146+I156</f>
        <v>157.38</v>
      </c>
      <c r="J157" s="44">
        <f>J146+J156</f>
        <v>1557.54</v>
      </c>
      <c r="K157" s="44"/>
      <c r="L157" s="44">
        <f>L146+L156</f>
        <v>42670.17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67</v>
      </c>
      <c r="F158" s="22">
        <v>200</v>
      </c>
      <c r="G158" s="22">
        <v>4.37</v>
      </c>
      <c r="H158" s="22">
        <v>5.45</v>
      </c>
      <c r="I158" s="22">
        <v>22.31</v>
      </c>
      <c r="J158" s="22">
        <v>155.78</v>
      </c>
      <c r="K158" s="52">
        <v>304</v>
      </c>
      <c r="L158" s="22">
        <v>9.68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3"/>
      <c r="L159" s="28"/>
    </row>
    <row r="160" ht="15" spans="1:12">
      <c r="A160" s="23"/>
      <c r="B160" s="24"/>
      <c r="C160" s="25"/>
      <c r="D160" s="29" t="s">
        <v>30</v>
      </c>
      <c r="E160" s="27" t="s">
        <v>47</v>
      </c>
      <c r="F160" s="28">
        <v>200</v>
      </c>
      <c r="G160" s="28">
        <v>0.54</v>
      </c>
      <c r="H160" s="28">
        <v>0</v>
      </c>
      <c r="I160" s="28">
        <v>27.85</v>
      </c>
      <c r="J160" s="28">
        <v>107.7</v>
      </c>
      <c r="K160" s="53">
        <v>864</v>
      </c>
      <c r="L160" s="28">
        <v>5.95</v>
      </c>
    </row>
    <row r="161" ht="15" spans="1:12">
      <c r="A161" s="23"/>
      <c r="B161" s="24"/>
      <c r="C161" s="25"/>
      <c r="D161" s="29" t="s">
        <v>32</v>
      </c>
      <c r="E161" s="27" t="s">
        <v>33</v>
      </c>
      <c r="F161" s="28">
        <v>100</v>
      </c>
      <c r="G161" s="28">
        <v>5.64</v>
      </c>
      <c r="H161" s="28">
        <v>0.64</v>
      </c>
      <c r="I161" s="28">
        <v>39.36</v>
      </c>
      <c r="J161" s="28">
        <v>224</v>
      </c>
      <c r="K161" s="53" t="s">
        <v>34</v>
      </c>
      <c r="L161" s="28">
        <v>4.81</v>
      </c>
    </row>
    <row r="162" ht="15" spans="1:12">
      <c r="A162" s="23"/>
      <c r="B162" s="24"/>
      <c r="C162" s="25"/>
      <c r="D162" s="29" t="s">
        <v>35</v>
      </c>
      <c r="E162" s="27"/>
      <c r="F162" s="28"/>
      <c r="G162" s="28"/>
      <c r="H162" s="28"/>
      <c r="I162" s="28"/>
      <c r="J162" s="28"/>
      <c r="K162" s="53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3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3"/>
      <c r="L164" s="28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500</v>
      </c>
      <c r="G165" s="35">
        <f>SUM(G158:G164)</f>
        <v>10.55</v>
      </c>
      <c r="H165" s="35">
        <f>SUM(H158:H164)</f>
        <v>6.09</v>
      </c>
      <c r="I165" s="35">
        <f>SUM(I158:I164)</f>
        <v>89.52</v>
      </c>
      <c r="J165" s="35">
        <f>SUM(J158:J164)</f>
        <v>487.48</v>
      </c>
      <c r="K165" s="54"/>
      <c r="L165" s="35">
        <f>SUM(L158:L164)</f>
        <v>20.44</v>
      </c>
    </row>
    <row r="166" ht="15" spans="1:12">
      <c r="A166" s="36">
        <f>A158</f>
        <v>2</v>
      </c>
      <c r="B166" s="37">
        <f>B158</f>
        <v>4</v>
      </c>
      <c r="C166" s="38" t="s">
        <v>37</v>
      </c>
      <c r="D166" s="29" t="s">
        <v>38</v>
      </c>
      <c r="E166" s="27" t="s">
        <v>94</v>
      </c>
      <c r="F166" s="28">
        <v>100</v>
      </c>
      <c r="G166" s="28">
        <v>1.42</v>
      </c>
      <c r="H166" s="28">
        <v>6.4</v>
      </c>
      <c r="I166" s="28">
        <v>14.6</v>
      </c>
      <c r="J166" s="28">
        <v>187.24</v>
      </c>
      <c r="K166" s="53">
        <v>53</v>
      </c>
      <c r="L166" s="28">
        <v>1.58</v>
      </c>
    </row>
    <row r="167" ht="15" spans="1:12">
      <c r="A167" s="23"/>
      <c r="B167" s="24"/>
      <c r="C167" s="25"/>
      <c r="D167" s="29" t="s">
        <v>40</v>
      </c>
      <c r="E167" s="27" t="s">
        <v>95</v>
      </c>
      <c r="F167" s="28">
        <v>250</v>
      </c>
      <c r="G167" s="28">
        <v>8.3</v>
      </c>
      <c r="H167" s="28">
        <v>6.1</v>
      </c>
      <c r="I167" s="28">
        <v>22.32</v>
      </c>
      <c r="J167" s="28">
        <v>240.5</v>
      </c>
      <c r="K167" s="53">
        <v>208</v>
      </c>
      <c r="L167" s="28">
        <v>11.96</v>
      </c>
    </row>
    <row r="168" ht="15" spans="1:12">
      <c r="A168" s="23"/>
      <c r="B168" s="24"/>
      <c r="C168" s="25"/>
      <c r="D168" s="29" t="s">
        <v>42</v>
      </c>
      <c r="E168" s="27" t="s">
        <v>96</v>
      </c>
      <c r="F168" s="28">
        <v>100</v>
      </c>
      <c r="G168" s="28">
        <v>9.84</v>
      </c>
      <c r="H168" s="28">
        <v>8.02</v>
      </c>
      <c r="I168" s="28">
        <v>7.16</v>
      </c>
      <c r="J168" s="28">
        <v>159.13</v>
      </c>
      <c r="K168" s="53">
        <v>282</v>
      </c>
      <c r="L168" s="28">
        <v>24.06</v>
      </c>
    </row>
    <row r="169" ht="15" spans="1:12">
      <c r="A169" s="23"/>
      <c r="B169" s="24"/>
      <c r="C169" s="25"/>
      <c r="D169" s="29" t="s">
        <v>44</v>
      </c>
      <c r="E169" s="27" t="s">
        <v>97</v>
      </c>
      <c r="F169" s="28">
        <v>150</v>
      </c>
      <c r="G169" s="28">
        <v>8.76</v>
      </c>
      <c r="H169" s="28">
        <v>9.76</v>
      </c>
      <c r="I169" s="28">
        <v>38.28</v>
      </c>
      <c r="J169" s="28">
        <v>244.8</v>
      </c>
      <c r="K169" s="53">
        <v>302</v>
      </c>
      <c r="L169" s="28">
        <v>10.25</v>
      </c>
    </row>
    <row r="170" ht="15" spans="1:12">
      <c r="A170" s="23"/>
      <c r="B170" s="24"/>
      <c r="C170" s="25"/>
      <c r="D170" s="29" t="s">
        <v>46</v>
      </c>
      <c r="E170" s="27" t="s">
        <v>66</v>
      </c>
      <c r="F170" s="28">
        <v>200</v>
      </c>
      <c r="G170" s="28">
        <v>1</v>
      </c>
      <c r="H170" s="28">
        <v>0</v>
      </c>
      <c r="I170" s="28">
        <v>18.2</v>
      </c>
      <c r="J170" s="28">
        <v>72.25</v>
      </c>
      <c r="K170" s="53">
        <v>26</v>
      </c>
      <c r="L170" s="28">
        <v>4.9</v>
      </c>
    </row>
    <row r="171" ht="15" spans="1:12">
      <c r="A171" s="23"/>
      <c r="B171" s="24"/>
      <c r="C171" s="25"/>
      <c r="D171" s="29" t="s">
        <v>48</v>
      </c>
      <c r="E171" s="27"/>
      <c r="F171" s="28"/>
      <c r="G171" s="28"/>
      <c r="H171" s="28"/>
      <c r="I171" s="28"/>
      <c r="J171" s="28"/>
      <c r="K171" s="53"/>
      <c r="L171" s="28"/>
    </row>
    <row r="172" ht="15" spans="1:12">
      <c r="A172" s="23"/>
      <c r="B172" s="24"/>
      <c r="C172" s="25"/>
      <c r="D172" s="29" t="s">
        <v>49</v>
      </c>
      <c r="E172" s="27" t="s">
        <v>98</v>
      </c>
      <c r="F172" s="28">
        <v>50</v>
      </c>
      <c r="G172" s="28">
        <v>13.78</v>
      </c>
      <c r="H172" s="28">
        <v>12.64</v>
      </c>
      <c r="I172" s="28">
        <v>60.11</v>
      </c>
      <c r="J172" s="28">
        <v>124</v>
      </c>
      <c r="K172" s="53" t="s">
        <v>34</v>
      </c>
      <c r="L172" s="28">
        <v>2.56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3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3"/>
      <c r="L174" s="28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850</v>
      </c>
      <c r="G175" s="35">
        <f>SUM(G166:G174)</f>
        <v>43.1</v>
      </c>
      <c r="H175" s="35">
        <f>SUM(H166:H174)</f>
        <v>42.92</v>
      </c>
      <c r="I175" s="35">
        <f>SUM(I166:I174)</f>
        <v>160.67</v>
      </c>
      <c r="J175" s="35">
        <f>SUM(J166:J174)</f>
        <v>1027.92</v>
      </c>
      <c r="K175" s="54"/>
      <c r="L175" s="35">
        <f>SUM(L166:L174)</f>
        <v>55.31</v>
      </c>
    </row>
    <row r="176" ht="13.5" spans="1:12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1350</v>
      </c>
      <c r="G176" s="44">
        <f>G165+G175</f>
        <v>53.65</v>
      </c>
      <c r="H176" s="44">
        <f>H165+H175</f>
        <v>49.01</v>
      </c>
      <c r="I176" s="44">
        <f>I165+I175</f>
        <v>250.19</v>
      </c>
      <c r="J176" s="44">
        <f>J165+J175</f>
        <v>1515.4</v>
      </c>
      <c r="K176" s="44"/>
      <c r="L176" s="44">
        <f>L165+L175</f>
        <v>75.75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45</v>
      </c>
      <c r="F177" s="22">
        <v>200</v>
      </c>
      <c r="G177" s="22">
        <v>7.96</v>
      </c>
      <c r="H177" s="22">
        <v>11.42</v>
      </c>
      <c r="I177" s="22">
        <v>50.96</v>
      </c>
      <c r="J177" s="22">
        <v>238.36</v>
      </c>
      <c r="K177" s="52">
        <v>413</v>
      </c>
      <c r="L177" s="22">
        <v>9.75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3"/>
      <c r="L178" s="28"/>
    </row>
    <row r="179" ht="15" spans="1:12">
      <c r="A179" s="23"/>
      <c r="B179" s="24"/>
      <c r="C179" s="25"/>
      <c r="D179" s="29" t="s">
        <v>30</v>
      </c>
      <c r="E179" s="27" t="s">
        <v>60</v>
      </c>
      <c r="F179" s="28">
        <v>200</v>
      </c>
      <c r="G179" s="28">
        <v>0.13</v>
      </c>
      <c r="H179" s="28">
        <v>0.01</v>
      </c>
      <c r="I179" s="28">
        <v>1.81</v>
      </c>
      <c r="J179" s="28">
        <v>110</v>
      </c>
      <c r="K179" s="53">
        <v>943</v>
      </c>
      <c r="L179" s="28">
        <v>2.08</v>
      </c>
    </row>
    <row r="180" ht="15" spans="1:12">
      <c r="A180" s="23"/>
      <c r="B180" s="24"/>
      <c r="C180" s="25"/>
      <c r="D180" s="29" t="s">
        <v>32</v>
      </c>
      <c r="E180" s="27" t="s">
        <v>99</v>
      </c>
      <c r="F180" s="28">
        <v>100</v>
      </c>
      <c r="G180" s="28">
        <v>19.78</v>
      </c>
      <c r="H180" s="28">
        <v>12.64</v>
      </c>
      <c r="I180" s="28">
        <v>60.11</v>
      </c>
      <c r="J180" s="28">
        <v>294.35</v>
      </c>
      <c r="K180" s="53">
        <v>3</v>
      </c>
      <c r="L180" s="28">
        <v>17.87</v>
      </c>
    </row>
    <row r="181" ht="15" spans="1:12">
      <c r="A181" s="23"/>
      <c r="B181" s="24"/>
      <c r="C181" s="25"/>
      <c r="D181" s="29" t="s">
        <v>35</v>
      </c>
      <c r="E181" s="27"/>
      <c r="F181" s="28"/>
      <c r="G181" s="28"/>
      <c r="H181" s="28"/>
      <c r="I181" s="28"/>
      <c r="J181" s="28"/>
      <c r="K181" s="53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3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3"/>
      <c r="L183" s="28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500</v>
      </c>
      <c r="G184" s="35">
        <f>SUM(G177:G183)</f>
        <v>27.87</v>
      </c>
      <c r="H184" s="35">
        <f>SUM(H177:H183)</f>
        <v>24.07</v>
      </c>
      <c r="I184" s="35">
        <f>SUM(I177:I183)</f>
        <v>112.88</v>
      </c>
      <c r="J184" s="35">
        <f>SUM(J177:J183)</f>
        <v>642.71</v>
      </c>
      <c r="K184" s="54"/>
      <c r="L184" s="35">
        <f>SUM(L177:L183)</f>
        <v>29.7</v>
      </c>
    </row>
    <row r="185" ht="15" spans="1:12">
      <c r="A185" s="36">
        <f>A177</f>
        <v>2</v>
      </c>
      <c r="B185" s="37">
        <f>B177</f>
        <v>5</v>
      </c>
      <c r="C185" s="38" t="s">
        <v>37</v>
      </c>
      <c r="D185" s="29" t="s">
        <v>38</v>
      </c>
      <c r="E185" s="27" t="s">
        <v>100</v>
      </c>
      <c r="F185" s="28">
        <v>100</v>
      </c>
      <c r="G185" s="28">
        <v>0.48</v>
      </c>
      <c r="H185" s="28">
        <v>0.06</v>
      </c>
      <c r="I185" s="28">
        <v>1.5</v>
      </c>
      <c r="J185" s="28">
        <v>28.4</v>
      </c>
      <c r="K185" s="53">
        <v>22</v>
      </c>
      <c r="L185" s="28">
        <v>0.83</v>
      </c>
    </row>
    <row r="186" ht="15" spans="1:12">
      <c r="A186" s="23"/>
      <c r="B186" s="24"/>
      <c r="C186" s="25"/>
      <c r="D186" s="29" t="s">
        <v>40</v>
      </c>
      <c r="E186" s="27" t="s">
        <v>70</v>
      </c>
      <c r="F186" s="28">
        <v>250</v>
      </c>
      <c r="G186" s="28">
        <v>2.17</v>
      </c>
      <c r="H186" s="28">
        <v>6.11</v>
      </c>
      <c r="I186" s="28">
        <v>10.6</v>
      </c>
      <c r="J186" s="28">
        <v>172.6</v>
      </c>
      <c r="K186" s="53">
        <v>187</v>
      </c>
      <c r="L186" s="28">
        <v>8.88</v>
      </c>
    </row>
    <row r="187" ht="15" spans="1:12">
      <c r="A187" s="23"/>
      <c r="B187" s="24"/>
      <c r="C187" s="25"/>
      <c r="D187" s="29" t="s">
        <v>42</v>
      </c>
      <c r="E187" s="27"/>
      <c r="F187" s="28"/>
      <c r="G187" s="28"/>
      <c r="H187" s="28"/>
      <c r="I187" s="28"/>
      <c r="J187" s="28"/>
      <c r="K187" s="53"/>
      <c r="L187" s="28"/>
    </row>
    <row r="188" ht="15" spans="1:12">
      <c r="A188" s="23"/>
      <c r="B188" s="24"/>
      <c r="C188" s="25"/>
      <c r="D188" s="29" t="s">
        <v>44</v>
      </c>
      <c r="E188" s="27" t="s">
        <v>101</v>
      </c>
      <c r="F188" s="28">
        <v>200</v>
      </c>
      <c r="G188" s="28">
        <v>9.84</v>
      </c>
      <c r="H188" s="28">
        <v>8.02</v>
      </c>
      <c r="I188" s="28">
        <v>7.16</v>
      </c>
      <c r="J188" s="28">
        <v>239.13</v>
      </c>
      <c r="K188" s="53">
        <v>601</v>
      </c>
      <c r="L188" s="28">
        <v>28.33</v>
      </c>
    </row>
    <row r="189" ht="15" spans="1:12">
      <c r="A189" s="23"/>
      <c r="B189" s="24"/>
      <c r="C189" s="25"/>
      <c r="D189" s="29" t="s">
        <v>46</v>
      </c>
      <c r="E189" s="27" t="s">
        <v>102</v>
      </c>
      <c r="F189" s="28">
        <v>200</v>
      </c>
      <c r="G189" s="28">
        <v>2.8</v>
      </c>
      <c r="H189" s="28">
        <v>3.2</v>
      </c>
      <c r="I189" s="28">
        <v>19.6</v>
      </c>
      <c r="J189" s="28">
        <v>114.8</v>
      </c>
      <c r="K189" s="53">
        <v>943</v>
      </c>
      <c r="L189" s="28">
        <v>1.59</v>
      </c>
    </row>
    <row r="190" ht="15" spans="1:12">
      <c r="A190" s="23"/>
      <c r="B190" s="24"/>
      <c r="C190" s="25"/>
      <c r="D190" s="29" t="s">
        <v>48</v>
      </c>
      <c r="E190" s="27"/>
      <c r="F190" s="28"/>
      <c r="G190" s="28"/>
      <c r="H190" s="28"/>
      <c r="I190" s="28"/>
      <c r="J190" s="28"/>
      <c r="K190" s="53"/>
      <c r="L190" s="28"/>
    </row>
    <row r="191" ht="15" spans="1:12">
      <c r="A191" s="23"/>
      <c r="B191" s="24"/>
      <c r="C191" s="25"/>
      <c r="D191" s="29" t="s">
        <v>49</v>
      </c>
      <c r="E191" s="27" t="s">
        <v>50</v>
      </c>
      <c r="F191" s="28">
        <v>50</v>
      </c>
      <c r="G191" s="28">
        <v>13.78</v>
      </c>
      <c r="H191" s="28">
        <v>12.64</v>
      </c>
      <c r="I191" s="28">
        <v>60.11</v>
      </c>
      <c r="J191" s="28">
        <v>124</v>
      </c>
      <c r="K191" s="53" t="s">
        <v>34</v>
      </c>
      <c r="L191" s="28">
        <v>2.56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3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3"/>
      <c r="L193" s="28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800</v>
      </c>
      <c r="G194" s="35">
        <f>SUM(G185:G193)</f>
        <v>29.07</v>
      </c>
      <c r="H194" s="35">
        <f>SUM(H185:H193)</f>
        <v>30.03</v>
      </c>
      <c r="I194" s="35">
        <f>SUM(I185:I193)</f>
        <v>98.97</v>
      </c>
      <c r="J194" s="35">
        <f>SUM(J185:J193)</f>
        <v>678.93</v>
      </c>
      <c r="K194" s="54"/>
      <c r="L194" s="35">
        <f>SUM(L185:L193)</f>
        <v>42.19</v>
      </c>
    </row>
    <row r="195" ht="13.5" spans="1:12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1300</v>
      </c>
      <c r="G195" s="44">
        <f>G184+G194</f>
        <v>56.94</v>
      </c>
      <c r="H195" s="44">
        <f>H184+H194</f>
        <v>54.1</v>
      </c>
      <c r="I195" s="44">
        <f>I184+I194</f>
        <v>211.85</v>
      </c>
      <c r="J195" s="44">
        <f>J184+J194</f>
        <v>1321.64</v>
      </c>
      <c r="K195" s="44"/>
      <c r="L195" s="44">
        <f>L184+L194</f>
        <v>71.89</v>
      </c>
    </row>
    <row r="196" ht="13.5" spans="1:12">
      <c r="A196" s="56"/>
      <c r="B196" s="57"/>
      <c r="C196" s="58" t="s">
        <v>103</v>
      </c>
      <c r="D196" s="59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1335</v>
      </c>
      <c r="G196" s="61">
        <f>(G24+G43+G62+G81+G100+G119+G138+G157+G176+G195)/(IF(G24=0,0,1)+IF(G43=0,0,1)+IF(G62=0,0,1)+IF(G81=0,0,1)+IF(G100=0,0,1)+IF(G119=0,0,1)+IF(G138=0,0,1)+IF(G157=0,0,1)+IF(G176=0,0,1)+IF(G195=0,0,1))</f>
        <v>60.403</v>
      </c>
      <c r="H196" s="61">
        <f>(H24+H43+H62+H81+H100+H119+H138+H157+H176+H195)/(IF(H24=0,0,1)+IF(H43=0,0,1)+IF(H62=0,0,1)+IF(H81=0,0,1)+IF(H100=0,0,1)+IF(H119=0,0,1)+IF(H138=0,0,1)+IF(H157=0,0,1)+IF(H176=0,0,1)+IF(H195=0,0,1))</f>
        <v>55.175</v>
      </c>
      <c r="I196" s="61">
        <f>(I24+I43+I62+I81+I100+I119+I138+I157+I176+I195)/(IF(I24=0,0,1)+IF(I43=0,0,1)+IF(I62=0,0,1)+IF(I81=0,0,1)+IF(I100=0,0,1)+IF(I119=0,0,1)+IF(I138=0,0,1)+IF(I157=0,0,1)+IF(I176=0,0,1)+IF(I195=0,0,1))</f>
        <v>205.731</v>
      </c>
      <c r="J196" s="61">
        <f>(J24+J43+J62+J81+J100+J119+J138+J157+J176+J195)/(IF(J24=0,0,1)+IF(J43=0,0,1)+IF(J62=0,0,1)+IF(J81=0,0,1)+IF(J100=0,0,1)+IF(J119=0,0,1)+IF(J138=0,0,1)+IF(J157=0,0,1)+IF(J176=0,0,1)+IF(J195=0,0,1))</f>
        <v>1482.624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6766.698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Белых</dc:creator>
  <cp:lastModifiedBy>Семья</cp:lastModifiedBy>
  <dcterms:created xsi:type="dcterms:W3CDTF">2023-10-19T18:37:00Z</dcterms:created>
  <dcterms:modified xsi:type="dcterms:W3CDTF">2025-01-08T15:13:59Z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8B39F306E9524F26B2DC3FCB5CD8E3C1_13</vt:lpwstr>
  </property>
  <property fmtid="{D5CDD505-2E9C-101B-9397-08002B2CF9AE}" pid="3" name="KSOProductBuildVer">
    <vt:lpwstr>1049-12.2.0.19805</vt:lpwstr>
  </property>
</Properties>
</file>