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6" i="1" l="1"/>
  <c r="J195" i="1"/>
  <c r="I195" i="1"/>
  <c r="G195" i="1"/>
  <c r="F195" i="1"/>
  <c r="B195" i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76" i="1"/>
  <c r="B176" i="1"/>
  <c r="A176" i="1"/>
  <c r="L175" i="1"/>
  <c r="J175" i="1"/>
  <c r="J176" i="1" s="1"/>
  <c r="J196" i="1" s="1"/>
  <c r="I175" i="1"/>
  <c r="I176" i="1" s="1"/>
  <c r="I196" i="1" s="1"/>
  <c r="H175" i="1"/>
  <c r="H176" i="1" s="1"/>
  <c r="G175" i="1"/>
  <c r="F175" i="1"/>
  <c r="B166" i="1"/>
  <c r="A166" i="1"/>
  <c r="L165" i="1"/>
  <c r="J165" i="1"/>
  <c r="I165" i="1"/>
  <c r="H165" i="1"/>
  <c r="G165" i="1"/>
  <c r="G176" i="1" s="1"/>
  <c r="G196" i="1" s="1"/>
  <c r="F165" i="1"/>
  <c r="J157" i="1"/>
  <c r="I157" i="1"/>
  <c r="G157" i="1"/>
  <c r="F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J138" i="1"/>
  <c r="I138" i="1"/>
  <c r="H138" i="1"/>
  <c r="G138" i="1"/>
  <c r="F138" i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J43" i="1"/>
  <c r="I43" i="1"/>
  <c r="H43" i="1"/>
  <c r="G43" i="1"/>
  <c r="F43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76" i="1"/>
  <c r="H196" i="1"/>
  <c r="L196" i="1" l="1"/>
</calcChain>
</file>

<file path=xl/sharedStrings.xml><?xml version="1.0" encoding="utf-8"?>
<sst xmlns="http://schemas.openxmlformats.org/spreadsheetml/2006/main" count="296" uniqueCount="102">
  <si>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</si>
  <si>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</si>
  <si>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</si>
  <si>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</si>
  <si>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</si>
  <si>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</si>
  <si>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Л.М. Алисова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</si>
  <si>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</si>
  <si>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</si>
  <si>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</si>
  <si>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</si>
  <si>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</si>
  <si>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</si>
  <si>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</si>
  <si>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</si>
  <si>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</si>
  <si>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</si>
  <si>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</si>
  <si>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</si>
  <si>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</si>
  <si>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</si>
  <si>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</si>
  <si>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</si>
  <si>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</si>
  <si>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</si>
  <si>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</si>
  <si>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</si>
  <si>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Творожная запеканка со сгущ. молоком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</si>
  <si>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</si>
  <si>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</si>
  <si>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</si>
  <si>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</si>
  <si>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</si>
  <si>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</si>
  <si>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</si>
  <si>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</si>
  <si>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</si>
  <si>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r>
      <rPr>
        <sz val="10"/>
        <color theme="1"/>
        <rFont val="Arial"/>
        <charset val="134"/>
      </rPr>
      <t xml:space="preserve">
</t>
    </r>
    <r>
      <rPr>
        <sz val="10"/>
        <color rgb="FF000000"/>
        <rFont val="Arial"/>
        <charset val="134"/>
      </rPr>
      <t>Салат из свежей капусты (квашеной)</t>
    </r>
    <r>
      <rPr>
        <sz val="10"/>
        <color rgb="FF000000"/>
        <rFont val="Times New Roman"/>
        <charset val="134"/>
      </rPr>
      <t xml:space="preserve"> </t>
    </r>
  </si>
  <si>
    <t>1 блюдо</t>
  </si>
  <si>
    <t>Суп картофельный с бобовыми</t>
  </si>
  <si>
    <t>2 блюдо</t>
  </si>
  <si>
    <t>Печень по- строгановски</t>
  </si>
  <si>
    <t>гарнир</t>
  </si>
  <si>
    <t>Макароны отварные</t>
  </si>
  <si>
    <t>напиток</t>
  </si>
  <si>
    <t>Кисель</t>
  </si>
  <si>
    <t>хлеб бел.</t>
  </si>
  <si>
    <t>хлеб черн.</t>
  </si>
  <si>
    <t>Хлеб ржаной</t>
  </si>
  <si>
    <t>Итого за день:</t>
  </si>
  <si>
    <t>Каша манная молочная со слив. маслом</t>
  </si>
  <si>
    <t>Напиток кофейный с молоком</t>
  </si>
  <si>
    <t>39.36</t>
  </si>
  <si>
    <t>Нарезка из свежих (солёных ) помидоров</t>
  </si>
  <si>
    <t>Суп картофельный рыбный ( консервы рыбные)</t>
  </si>
  <si>
    <t>Плов из говядины</t>
  </si>
  <si>
    <t xml:space="preserve">Сок </t>
  </si>
  <si>
    <t>яйцо отварное</t>
  </si>
  <si>
    <t>Бутерброд с сыром</t>
  </si>
  <si>
    <t xml:space="preserve">Салат витаминный из моркови </t>
  </si>
  <si>
    <t>Борщ с капустой  и картофелем</t>
  </si>
  <si>
    <t>Рыба тушёная с овощами</t>
  </si>
  <si>
    <t>Картофельное пюре</t>
  </si>
  <si>
    <t>Компот из смеси сухофруктов</t>
  </si>
  <si>
    <t>Каша  рисовая молочная вязкая</t>
  </si>
  <si>
    <t>Какао с молоком</t>
  </si>
  <si>
    <t>Помидор солёный (свежий) в нарезке</t>
  </si>
  <si>
    <t>Рассольник Ленинградский</t>
  </si>
  <si>
    <t>Гуляш из мяса птицы</t>
  </si>
  <si>
    <t>Каша вязкая молочная пшённая</t>
  </si>
  <si>
    <t>0.64</t>
  </si>
  <si>
    <t>Огурец солёный (свежий )в нарезке</t>
  </si>
  <si>
    <t>Суп картофельный с крупяными изделиями</t>
  </si>
  <si>
    <t>Капуста тушёная с мясом говядины</t>
  </si>
  <si>
    <t>60.11</t>
  </si>
  <si>
    <t>Суп вермишелевый молочный</t>
  </si>
  <si>
    <t>Салат витаминный (из моркови)</t>
  </si>
  <si>
    <t>Щи из свежей капусты с картофелем</t>
  </si>
  <si>
    <t>Котлета из мяса птицы</t>
  </si>
  <si>
    <t>Йогурт порционный</t>
  </si>
  <si>
    <t>Творожная запеканка</t>
  </si>
  <si>
    <t>Салат из свежей капусты</t>
  </si>
  <si>
    <t>Борщ  с капустой и картофелем</t>
  </si>
  <si>
    <t>Омлет</t>
  </si>
  <si>
    <t>Винегрет</t>
  </si>
  <si>
    <t xml:space="preserve">Суп вермишелевый </t>
  </si>
  <si>
    <t>Куры отварные</t>
  </si>
  <si>
    <t>Рис отварной</t>
  </si>
  <si>
    <t>Кофейный напиток с молоком</t>
  </si>
  <si>
    <t>Каша рисовая молочная вязкая</t>
  </si>
  <si>
    <t>Салат  витаминный (из моркови)</t>
  </si>
  <si>
    <t>Суп картофельный с макаронными изделиями</t>
  </si>
  <si>
    <t>Котлета из говядины</t>
  </si>
  <si>
    <t>Гречка отварная рассыпчатая, соус красн. осн.</t>
  </si>
  <si>
    <t xml:space="preserve">Хлеб ржаной </t>
  </si>
  <si>
    <t>Макароны с сливочным маслом</t>
  </si>
  <si>
    <t>Бутерброд с сливочным маслом</t>
  </si>
  <si>
    <t>68.15</t>
  </si>
  <si>
    <t>Помидор свежий (солёный) в нарезке</t>
  </si>
  <si>
    <t>Плов из мяса птицы</t>
  </si>
  <si>
    <t xml:space="preserve">Напиток кофейный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</si>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</sst>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O74" sqref="O7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0"/>
      <c r="D1" s="51"/>
      <c r="E1" s="52"/>
      <c r="F1" s="3" t="s">
        <v>1</v>
      </c>
      <c r="G1" s="1" t="s">
        <v>2</v>
      </c>
      <c r="H1" s="53" t="s">
        <v>3</v>
      </c>
      <c r="I1" s="54"/>
      <c r="J1" s="54"/>
      <c r="K1" s="55"/>
    </row>
    <row r="2" spans="1:12" ht="18">
      <c r="A2" s="4" t="s">
        <v>4</v>
      </c>
      <c r="C2" s="1"/>
      <c r="G2" s="1" t="s">
        <v>5</v>
      </c>
      <c r="H2" s="53" t="s">
        <v>6</v>
      </c>
      <c r="I2" s="54"/>
      <c r="J2" s="54"/>
      <c r="K2" s="5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18</v>
      </c>
      <c r="I3" s="8">
        <v>10</v>
      </c>
      <c r="J3" s="42">
        <v>2023</v>
      </c>
      <c r="K3" s="2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3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19.600000000000001</v>
      </c>
      <c r="H6" s="18">
        <v>16.7</v>
      </c>
      <c r="I6" s="18">
        <v>43.1</v>
      </c>
      <c r="J6" s="18">
        <v>259.25</v>
      </c>
      <c r="K6" s="44">
        <v>115</v>
      </c>
      <c r="L6" s="18">
        <v>30.03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0.13</v>
      </c>
      <c r="H8" s="24">
        <v>0.01</v>
      </c>
      <c r="I8" s="24">
        <v>1.81</v>
      </c>
      <c r="J8" s="24">
        <v>60.15</v>
      </c>
      <c r="K8" s="45">
        <v>943</v>
      </c>
      <c r="L8" s="24">
        <v>2.08</v>
      </c>
    </row>
    <row r="9" spans="1:12" ht="15">
      <c r="A9" s="19"/>
      <c r="B9" s="20"/>
      <c r="C9" s="21"/>
      <c r="D9" s="25" t="s">
        <v>30</v>
      </c>
      <c r="E9" s="23" t="s">
        <v>31</v>
      </c>
      <c r="F9" s="24">
        <v>100</v>
      </c>
      <c r="G9" s="24">
        <v>6.6</v>
      </c>
      <c r="H9" s="24">
        <v>0.54</v>
      </c>
      <c r="I9" s="24">
        <v>39.36</v>
      </c>
      <c r="J9" s="24">
        <v>224</v>
      </c>
      <c r="K9" s="45" t="s">
        <v>32</v>
      </c>
      <c r="L9" s="24">
        <v>4.8099999999999996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500</v>
      </c>
      <c r="G13" s="31">
        <f>SUM(G6:G12)</f>
        <v>26.33</v>
      </c>
      <c r="H13" s="31">
        <f>SUM(H6:H12)</f>
        <v>17.25</v>
      </c>
      <c r="I13" s="31">
        <f>SUM(I6:I12)</f>
        <v>84.27</v>
      </c>
      <c r="J13" s="31">
        <f>SUM(J6:J12)</f>
        <v>543.4</v>
      </c>
      <c r="K13" s="46"/>
      <c r="L13" s="31">
        <f>SUM(L6:L12)</f>
        <v>36.92</v>
      </c>
    </row>
    <row r="14" spans="1:12" ht="25.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 t="s">
        <v>37</v>
      </c>
      <c r="F14" s="24">
        <v>100</v>
      </c>
      <c r="G14" s="24">
        <v>4.1399999999999997</v>
      </c>
      <c r="H14" s="24">
        <v>8.02</v>
      </c>
      <c r="I14" s="24">
        <v>10.95</v>
      </c>
      <c r="J14" s="24">
        <v>198.93</v>
      </c>
      <c r="K14" s="45">
        <v>53</v>
      </c>
      <c r="L14" s="24">
        <v>2.5</v>
      </c>
    </row>
    <row r="15" spans="1:12" ht="15">
      <c r="A15" s="19"/>
      <c r="B15" s="20"/>
      <c r="C15" s="21"/>
      <c r="D15" s="25" t="s">
        <v>38</v>
      </c>
      <c r="E15" s="23" t="s">
        <v>39</v>
      </c>
      <c r="F15" s="24">
        <v>250</v>
      </c>
      <c r="G15" s="24">
        <v>1.6</v>
      </c>
      <c r="H15" s="24">
        <v>0.13</v>
      </c>
      <c r="I15" s="24">
        <v>4.4000000000000004</v>
      </c>
      <c r="J15" s="24">
        <v>152.80000000000001</v>
      </c>
      <c r="K15" s="45">
        <v>208</v>
      </c>
      <c r="L15" s="24">
        <v>6.21</v>
      </c>
    </row>
    <row r="16" spans="1:12" ht="15">
      <c r="A16" s="19"/>
      <c r="B16" s="20"/>
      <c r="C16" s="21"/>
      <c r="D16" s="25" t="s">
        <v>40</v>
      </c>
      <c r="E16" s="23" t="s">
        <v>41</v>
      </c>
      <c r="F16" s="24">
        <v>80</v>
      </c>
      <c r="G16" s="24">
        <v>17.43</v>
      </c>
      <c r="H16" s="24">
        <v>11.64</v>
      </c>
      <c r="I16" s="24">
        <v>7.1</v>
      </c>
      <c r="J16" s="24">
        <v>162.31</v>
      </c>
      <c r="K16" s="45">
        <v>108</v>
      </c>
      <c r="L16" s="24">
        <v>24.62</v>
      </c>
    </row>
    <row r="17" spans="1:12" ht="15">
      <c r="A17" s="19"/>
      <c r="B17" s="20"/>
      <c r="C17" s="21"/>
      <c r="D17" s="25" t="s">
        <v>42</v>
      </c>
      <c r="E17" s="23" t="s">
        <v>43</v>
      </c>
      <c r="F17" s="24">
        <v>150</v>
      </c>
      <c r="G17" s="24">
        <v>5.34</v>
      </c>
      <c r="H17" s="24">
        <v>6.96</v>
      </c>
      <c r="I17" s="24">
        <v>31.45</v>
      </c>
      <c r="J17" s="24">
        <v>203</v>
      </c>
      <c r="K17" s="45">
        <v>413</v>
      </c>
      <c r="L17" s="24">
        <v>8.32</v>
      </c>
    </row>
    <row r="18" spans="1:12" ht="15">
      <c r="A18" s="19"/>
      <c r="B18" s="20"/>
      <c r="C18" s="21"/>
      <c r="D18" s="25" t="s">
        <v>44</v>
      </c>
      <c r="E18" s="23" t="s">
        <v>45</v>
      </c>
      <c r="F18" s="24">
        <v>200</v>
      </c>
      <c r="G18" s="24">
        <v>0.54</v>
      </c>
      <c r="H18" s="24">
        <v>0</v>
      </c>
      <c r="I18" s="24">
        <v>27.85</v>
      </c>
      <c r="J18" s="24">
        <v>107.7</v>
      </c>
      <c r="K18" s="45">
        <v>864</v>
      </c>
      <c r="L18" s="24">
        <v>5.95</v>
      </c>
    </row>
    <row r="19" spans="1:12" ht="15">
      <c r="A19" s="19"/>
      <c r="B19" s="20"/>
      <c r="C19" s="21"/>
      <c r="D19" s="25" t="s">
        <v>46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47</v>
      </c>
      <c r="E20" s="23" t="s">
        <v>48</v>
      </c>
      <c r="F20" s="24">
        <v>50</v>
      </c>
      <c r="G20" s="24">
        <v>13.78</v>
      </c>
      <c r="H20" s="24">
        <v>12.64</v>
      </c>
      <c r="I20" s="24">
        <v>60.11</v>
      </c>
      <c r="J20" s="24">
        <v>124</v>
      </c>
      <c r="K20" s="45" t="s">
        <v>32</v>
      </c>
      <c r="L20" s="24">
        <v>2.56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830</v>
      </c>
      <c r="G23" s="31">
        <f>SUM(G14:G22)</f>
        <v>42.83</v>
      </c>
      <c r="H23" s="31">
        <f>SUM(H14:H22)</f>
        <v>39.39</v>
      </c>
      <c r="I23" s="31">
        <f>SUM(I14:I22)</f>
        <v>141.86000000000001</v>
      </c>
      <c r="J23" s="31">
        <f>SUM(J14:J22)</f>
        <v>948.74</v>
      </c>
      <c r="K23" s="46"/>
      <c r="L23" s="31">
        <f>SUM(L14:L22)</f>
        <v>50.16</v>
      </c>
    </row>
    <row r="24" spans="1:12">
      <c r="A24" s="35">
        <f>A6</f>
        <v>1</v>
      </c>
      <c r="B24" s="36">
        <f>B6</f>
        <v>1</v>
      </c>
      <c r="C24" s="56" t="s">
        <v>49</v>
      </c>
      <c r="D24" s="57"/>
      <c r="E24" s="37"/>
      <c r="F24" s="38">
        <f>F13+F23</f>
        <v>1330</v>
      </c>
      <c r="G24" s="38">
        <f>G13+G23</f>
        <v>69.16</v>
      </c>
      <c r="H24" s="38">
        <f>H13+H23</f>
        <v>56.64</v>
      </c>
      <c r="I24" s="38">
        <f>I13+I23</f>
        <v>226.13</v>
      </c>
      <c r="J24" s="38">
        <f>J13+J23</f>
        <v>1492.14</v>
      </c>
      <c r="K24" s="38"/>
      <c r="L24" s="38">
        <f>L13+L23</f>
        <v>87.08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50</v>
      </c>
      <c r="F25" s="18">
        <v>200</v>
      </c>
      <c r="G25" s="18">
        <v>10</v>
      </c>
      <c r="H25" s="18">
        <v>8.1999999999999993</v>
      </c>
      <c r="I25" s="18">
        <v>10.8</v>
      </c>
      <c r="J25" s="18">
        <v>113.5</v>
      </c>
      <c r="K25" s="44">
        <v>315</v>
      </c>
      <c r="L25" s="18">
        <v>9.09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28</v>
      </c>
      <c r="E27" s="23" t="s">
        <v>51</v>
      </c>
      <c r="F27" s="24">
        <v>200</v>
      </c>
      <c r="G27" s="24">
        <v>2.8</v>
      </c>
      <c r="H27" s="24">
        <v>3.2</v>
      </c>
      <c r="I27" s="24">
        <v>19.600000000000001</v>
      </c>
      <c r="J27" s="24">
        <v>114.8</v>
      </c>
      <c r="K27" s="45">
        <v>959</v>
      </c>
      <c r="L27" s="24">
        <v>5.86</v>
      </c>
    </row>
    <row r="28" spans="1:12" ht="15">
      <c r="A28" s="39"/>
      <c r="B28" s="20"/>
      <c r="C28" s="21"/>
      <c r="D28" s="25" t="s">
        <v>30</v>
      </c>
      <c r="E28" s="23" t="s">
        <v>31</v>
      </c>
      <c r="F28" s="24">
        <v>100</v>
      </c>
      <c r="G28" s="24">
        <v>6.6</v>
      </c>
      <c r="H28" s="24">
        <v>0.54</v>
      </c>
      <c r="I28" s="24" t="s">
        <v>52</v>
      </c>
      <c r="J28" s="24">
        <v>224</v>
      </c>
      <c r="K28" s="45" t="s">
        <v>32</v>
      </c>
      <c r="L28" s="24">
        <v>4.8099999999999996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34</v>
      </c>
      <c r="E32" s="30"/>
      <c r="F32" s="31">
        <f>SUM(F25:F31)</f>
        <v>500</v>
      </c>
      <c r="G32" s="31">
        <f>SUM(G25:G31)</f>
        <v>19.399999999999999</v>
      </c>
      <c r="H32" s="31">
        <f>SUM(H25:H31)</f>
        <v>11.94</v>
      </c>
      <c r="I32" s="31">
        <f>SUM(I25:I31)</f>
        <v>30.4</v>
      </c>
      <c r="J32" s="31">
        <f>SUM(J25:J31)</f>
        <v>452.3</v>
      </c>
      <c r="K32" s="46"/>
      <c r="L32" s="31">
        <f>SUM(L25:L31)</f>
        <v>19.760000000000002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 t="s">
        <v>53</v>
      </c>
      <c r="F33" s="24">
        <v>100</v>
      </c>
      <c r="G33" s="24">
        <v>1.1299999999999999</v>
      </c>
      <c r="H33" s="24">
        <v>6.19</v>
      </c>
      <c r="I33" s="24">
        <v>4.72</v>
      </c>
      <c r="J33" s="24">
        <v>79.099999999999994</v>
      </c>
      <c r="K33" s="45">
        <v>23</v>
      </c>
      <c r="L33" s="24">
        <v>0.83</v>
      </c>
    </row>
    <row r="34" spans="1:12" ht="15">
      <c r="A34" s="39"/>
      <c r="B34" s="20"/>
      <c r="C34" s="21"/>
      <c r="D34" s="25" t="s">
        <v>38</v>
      </c>
      <c r="E34" s="23" t="s">
        <v>54</v>
      </c>
      <c r="F34" s="24">
        <v>250</v>
      </c>
      <c r="G34" s="24">
        <v>6.64</v>
      </c>
      <c r="H34" s="24">
        <v>4.88</v>
      </c>
      <c r="I34" s="24">
        <v>17.86</v>
      </c>
      <c r="J34" s="24">
        <v>192.4</v>
      </c>
      <c r="K34" s="45">
        <v>208</v>
      </c>
      <c r="L34" s="24">
        <v>13.99</v>
      </c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42</v>
      </c>
      <c r="E36" s="23" t="s">
        <v>55</v>
      </c>
      <c r="F36" s="24">
        <v>200</v>
      </c>
      <c r="G36" s="24">
        <v>17.510000000000002</v>
      </c>
      <c r="H36" s="24">
        <v>13.3</v>
      </c>
      <c r="I36" s="24">
        <v>29.46</v>
      </c>
      <c r="J36" s="24">
        <v>214.34</v>
      </c>
      <c r="K36" s="45">
        <v>601</v>
      </c>
      <c r="L36" s="24">
        <v>33.229999999999997</v>
      </c>
    </row>
    <row r="37" spans="1:12" ht="15">
      <c r="A37" s="39"/>
      <c r="B37" s="20"/>
      <c r="C37" s="21"/>
      <c r="D37" s="25" t="s">
        <v>44</v>
      </c>
      <c r="E37" s="23" t="s">
        <v>56</v>
      </c>
      <c r="F37" s="24">
        <v>200</v>
      </c>
      <c r="G37" s="24">
        <v>1</v>
      </c>
      <c r="H37" s="24">
        <v>0</v>
      </c>
      <c r="I37" s="24">
        <v>18.2</v>
      </c>
      <c r="J37" s="24">
        <v>72.25</v>
      </c>
      <c r="K37" s="45" t="s">
        <v>32</v>
      </c>
      <c r="L37" s="24">
        <v>10.4</v>
      </c>
    </row>
    <row r="38" spans="1:12" ht="15">
      <c r="A38" s="39"/>
      <c r="B38" s="20"/>
      <c r="C38" s="21"/>
      <c r="D38" s="25" t="s">
        <v>46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47</v>
      </c>
      <c r="E39" s="23" t="s">
        <v>48</v>
      </c>
      <c r="F39" s="24">
        <v>50</v>
      </c>
      <c r="G39" s="24">
        <v>13.78</v>
      </c>
      <c r="H39" s="24">
        <v>12.64</v>
      </c>
      <c r="I39" s="24">
        <v>60.11</v>
      </c>
      <c r="J39" s="24">
        <v>124</v>
      </c>
      <c r="K39" s="45" t="s">
        <v>32</v>
      </c>
      <c r="L39" s="24">
        <v>2.56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800</v>
      </c>
      <c r="G42" s="31">
        <f>SUM(G33:G41)</f>
        <v>40.06</v>
      </c>
      <c r="H42" s="31">
        <f>SUM(H33:H41)</f>
        <v>37.01</v>
      </c>
      <c r="I42" s="31">
        <f>SUM(I33:I41)</f>
        <v>130.35</v>
      </c>
      <c r="J42" s="31">
        <f>SUM(J33:J41)</f>
        <v>682.09</v>
      </c>
      <c r="K42" s="46"/>
      <c r="L42" s="31">
        <f>SUM(L33:L41)</f>
        <v>61.01</v>
      </c>
    </row>
    <row r="43" spans="1:12" ht="15.75" customHeight="1">
      <c r="A43" s="41">
        <f>A25</f>
        <v>1</v>
      </c>
      <c r="B43" s="41">
        <f>B25</f>
        <v>2</v>
      </c>
      <c r="C43" s="56" t="s">
        <v>49</v>
      </c>
      <c r="D43" s="57"/>
      <c r="E43" s="37"/>
      <c r="F43" s="38">
        <f>F32+F42</f>
        <v>1300</v>
      </c>
      <c r="G43" s="38">
        <f>G32+G42</f>
        <v>59.46</v>
      </c>
      <c r="H43" s="38">
        <f>H32+H42</f>
        <v>48.95</v>
      </c>
      <c r="I43" s="38">
        <f>I32+I42</f>
        <v>160.75</v>
      </c>
      <c r="J43" s="38">
        <f>J32+J42</f>
        <v>1134.3900000000001</v>
      </c>
      <c r="K43" s="38"/>
      <c r="L43" s="38">
        <f>L32+L42</f>
        <v>80.77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57</v>
      </c>
      <c r="F44" s="18">
        <v>100</v>
      </c>
      <c r="G44" s="18">
        <v>5.0999999999999996</v>
      </c>
      <c r="H44" s="18">
        <v>4.5999999999999996</v>
      </c>
      <c r="I44" s="18">
        <v>0.3</v>
      </c>
      <c r="J44" s="18">
        <v>63</v>
      </c>
      <c r="K44" s="44">
        <v>3</v>
      </c>
      <c r="L44" s="18">
        <v>9.8000000000000007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28</v>
      </c>
      <c r="E46" s="23" t="s">
        <v>29</v>
      </c>
      <c r="F46" s="24">
        <v>200</v>
      </c>
      <c r="G46" s="24">
        <v>0</v>
      </c>
      <c r="H46" s="24">
        <v>0</v>
      </c>
      <c r="I46" s="24">
        <v>3.62</v>
      </c>
      <c r="J46" s="24">
        <v>60.15</v>
      </c>
      <c r="K46" s="45">
        <v>943</v>
      </c>
      <c r="L46" s="24">
        <v>2.08</v>
      </c>
    </row>
    <row r="47" spans="1:12" ht="15">
      <c r="A47" s="19"/>
      <c r="B47" s="20"/>
      <c r="C47" s="21"/>
      <c r="D47" s="25" t="s">
        <v>30</v>
      </c>
      <c r="E47" s="23" t="s">
        <v>58</v>
      </c>
      <c r="F47" s="24">
        <v>200</v>
      </c>
      <c r="G47" s="24">
        <v>16</v>
      </c>
      <c r="H47" s="24">
        <v>1</v>
      </c>
      <c r="I47" s="24">
        <v>70</v>
      </c>
      <c r="J47" s="24">
        <v>335.49</v>
      </c>
      <c r="K47" s="45">
        <v>9</v>
      </c>
      <c r="L47" s="24">
        <v>14.56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>SUM(G44:G50)</f>
        <v>21.1</v>
      </c>
      <c r="H51" s="31">
        <f>SUM(H44:H50)</f>
        <v>5.6</v>
      </c>
      <c r="I51" s="31">
        <f>SUM(I44:I50)</f>
        <v>73.92</v>
      </c>
      <c r="J51" s="31">
        <f>SUM(J44:J50)</f>
        <v>458.64</v>
      </c>
      <c r="K51" s="46"/>
      <c r="L51" s="31">
        <f>SUM(L44:L50)</f>
        <v>26.44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 t="s">
        <v>59</v>
      </c>
      <c r="F52" s="24">
        <v>100</v>
      </c>
      <c r="G52" s="24">
        <v>1.42</v>
      </c>
      <c r="H52" s="24">
        <v>6.4</v>
      </c>
      <c r="I52" s="24">
        <v>14.6</v>
      </c>
      <c r="J52" s="24">
        <v>65</v>
      </c>
      <c r="K52" s="45">
        <v>53</v>
      </c>
      <c r="L52" s="24">
        <v>1.58</v>
      </c>
    </row>
    <row r="53" spans="1:12" ht="15">
      <c r="A53" s="19"/>
      <c r="B53" s="20"/>
      <c r="C53" s="21"/>
      <c r="D53" s="25" t="s">
        <v>38</v>
      </c>
      <c r="E53" s="23" t="s">
        <v>60</v>
      </c>
      <c r="F53" s="24">
        <v>250</v>
      </c>
      <c r="G53" s="24">
        <v>6.64</v>
      </c>
      <c r="H53" s="24">
        <v>4.88</v>
      </c>
      <c r="I53" s="24">
        <v>17.86</v>
      </c>
      <c r="J53" s="24">
        <v>192.4</v>
      </c>
      <c r="K53" s="45">
        <v>187</v>
      </c>
      <c r="L53" s="24">
        <v>8.7100000000000009</v>
      </c>
    </row>
    <row r="54" spans="1:12" ht="15">
      <c r="A54" s="19"/>
      <c r="B54" s="20"/>
      <c r="C54" s="21"/>
      <c r="D54" s="25" t="s">
        <v>40</v>
      </c>
      <c r="E54" s="23" t="s">
        <v>61</v>
      </c>
      <c r="F54" s="24">
        <v>80</v>
      </c>
      <c r="G54" s="24">
        <v>9.84</v>
      </c>
      <c r="H54" s="24">
        <v>8.02</v>
      </c>
      <c r="I54" s="24">
        <v>7.16</v>
      </c>
      <c r="J54" s="24">
        <v>139.13</v>
      </c>
      <c r="K54" s="45">
        <v>486</v>
      </c>
      <c r="L54" s="24">
        <v>25.21</v>
      </c>
    </row>
    <row r="55" spans="1:12" ht="15">
      <c r="A55" s="19"/>
      <c r="B55" s="20"/>
      <c r="C55" s="21"/>
      <c r="D55" s="25" t="s">
        <v>42</v>
      </c>
      <c r="E55" s="23" t="s">
        <v>62</v>
      </c>
      <c r="F55" s="24">
        <v>150</v>
      </c>
      <c r="G55" s="24">
        <v>6.75</v>
      </c>
      <c r="H55" s="24">
        <v>9.6</v>
      </c>
      <c r="I55" s="24">
        <v>32.85</v>
      </c>
      <c r="J55" s="24">
        <v>205.6</v>
      </c>
      <c r="K55" s="45">
        <v>302</v>
      </c>
      <c r="L55" s="24">
        <v>9.7200000000000006</v>
      </c>
    </row>
    <row r="56" spans="1:12" ht="15">
      <c r="A56" s="19"/>
      <c r="B56" s="20"/>
      <c r="C56" s="21"/>
      <c r="D56" s="25" t="s">
        <v>44</v>
      </c>
      <c r="E56" s="23" t="s">
        <v>63</v>
      </c>
      <c r="F56" s="24">
        <v>200</v>
      </c>
      <c r="G56" s="24">
        <v>1</v>
      </c>
      <c r="H56" s="24">
        <v>0</v>
      </c>
      <c r="I56" s="24">
        <v>18.2</v>
      </c>
      <c r="J56" s="24">
        <v>72.25</v>
      </c>
      <c r="K56" s="45">
        <v>26</v>
      </c>
      <c r="L56" s="24">
        <v>4.9000000000000004</v>
      </c>
    </row>
    <row r="57" spans="1:12" ht="15">
      <c r="A57" s="19"/>
      <c r="B57" s="20"/>
      <c r="C57" s="21"/>
      <c r="D57" s="25" t="s">
        <v>46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47</v>
      </c>
      <c r="E58" s="23" t="s">
        <v>48</v>
      </c>
      <c r="F58" s="24">
        <v>50</v>
      </c>
      <c r="G58" s="24">
        <v>13.78</v>
      </c>
      <c r="H58" s="24">
        <v>12.64</v>
      </c>
      <c r="I58" s="24">
        <v>60.11</v>
      </c>
      <c r="J58" s="24">
        <v>124</v>
      </c>
      <c r="K58" s="45" t="s">
        <v>32</v>
      </c>
      <c r="L58" s="24">
        <v>2.56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830</v>
      </c>
      <c r="G61" s="31">
        <f>SUM(G52:G60)</f>
        <v>39.43</v>
      </c>
      <c r="H61" s="31">
        <f>SUM(H52:H60)</f>
        <v>41.54</v>
      </c>
      <c r="I61" s="31">
        <f>SUM(I52:I60)</f>
        <v>150.78</v>
      </c>
      <c r="J61" s="31">
        <f>SUM(J52:J60)</f>
        <v>798.38</v>
      </c>
      <c r="K61" s="46"/>
      <c r="L61" s="31">
        <f>SUM(L52:L60)</f>
        <v>52.68</v>
      </c>
    </row>
    <row r="62" spans="1:12" ht="15.75" customHeight="1">
      <c r="A62" s="35">
        <f>A44</f>
        <v>1</v>
      </c>
      <c r="B62" s="36">
        <f>B44</f>
        <v>3</v>
      </c>
      <c r="C62" s="56" t="s">
        <v>49</v>
      </c>
      <c r="D62" s="57"/>
      <c r="E62" s="37"/>
      <c r="F62" s="38">
        <f>F51+F61</f>
        <v>1330</v>
      </c>
      <c r="G62" s="38">
        <f>G51+G61</f>
        <v>60.53</v>
      </c>
      <c r="H62" s="38">
        <f>H51+H61</f>
        <v>47.14</v>
      </c>
      <c r="I62" s="38">
        <f>I51+I61</f>
        <v>224.7</v>
      </c>
      <c r="J62" s="38">
        <f>J51+J61</f>
        <v>1257.02</v>
      </c>
      <c r="K62" s="38"/>
      <c r="L62" s="38">
        <f>L51+L61</f>
        <v>79.12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64</v>
      </c>
      <c r="F63" s="18">
        <v>200</v>
      </c>
      <c r="G63" s="18">
        <v>3.16</v>
      </c>
      <c r="H63" s="18">
        <v>6.16</v>
      </c>
      <c r="I63" s="18">
        <v>30.65</v>
      </c>
      <c r="J63" s="18">
        <v>257.5</v>
      </c>
      <c r="K63" s="44">
        <v>304</v>
      </c>
      <c r="L63" s="18">
        <v>10.68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28</v>
      </c>
      <c r="E65" s="23" t="s">
        <v>65</v>
      </c>
      <c r="F65" s="24">
        <v>200</v>
      </c>
      <c r="G65" s="24">
        <v>5.0999999999999996</v>
      </c>
      <c r="H65" s="24">
        <v>6.4</v>
      </c>
      <c r="I65" s="24">
        <v>13.4</v>
      </c>
      <c r="J65" s="24">
        <v>163.9</v>
      </c>
      <c r="K65" s="45">
        <v>959</v>
      </c>
      <c r="L65" s="24">
        <v>8.25</v>
      </c>
    </row>
    <row r="66" spans="1:12" ht="15">
      <c r="A66" s="19"/>
      <c r="B66" s="20"/>
      <c r="C66" s="21"/>
      <c r="D66" s="25" t="s">
        <v>30</v>
      </c>
      <c r="E66" s="23" t="s">
        <v>31</v>
      </c>
      <c r="F66" s="24">
        <v>100</v>
      </c>
      <c r="G66" s="24">
        <v>6.6</v>
      </c>
      <c r="H66" s="24">
        <v>0.64</v>
      </c>
      <c r="I66" s="24">
        <v>39.36</v>
      </c>
      <c r="J66" s="24">
        <v>224</v>
      </c>
      <c r="K66" s="45" t="s">
        <v>32</v>
      </c>
      <c r="L66" s="24">
        <v>4.8099999999999996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500</v>
      </c>
      <c r="G70" s="31">
        <f>SUM(G63:G69)</f>
        <v>14.86</v>
      </c>
      <c r="H70" s="31">
        <f>SUM(H63:H69)</f>
        <v>13.2</v>
      </c>
      <c r="I70" s="31">
        <f>SUM(I63:I69)</f>
        <v>83.41</v>
      </c>
      <c r="J70" s="31">
        <f>SUM(J63:J69)</f>
        <v>645.4</v>
      </c>
      <c r="K70" s="46"/>
      <c r="L70" s="31">
        <f>SUM(L63:L69)</f>
        <v>23.74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 t="s">
        <v>66</v>
      </c>
      <c r="F71" s="24">
        <v>100</v>
      </c>
      <c r="G71" s="24">
        <v>0.48</v>
      </c>
      <c r="H71" s="24">
        <v>0.05</v>
      </c>
      <c r="I71" s="24">
        <v>1.5</v>
      </c>
      <c r="J71" s="24">
        <v>8.4</v>
      </c>
      <c r="K71" s="45">
        <v>53</v>
      </c>
      <c r="L71" s="24">
        <v>0.83</v>
      </c>
    </row>
    <row r="72" spans="1:12" ht="15">
      <c r="A72" s="19"/>
      <c r="B72" s="20"/>
      <c r="C72" s="21"/>
      <c r="D72" s="25" t="s">
        <v>38</v>
      </c>
      <c r="E72" s="23" t="s">
        <v>67</v>
      </c>
      <c r="F72" s="24">
        <v>250</v>
      </c>
      <c r="G72" s="24">
        <v>1.74</v>
      </c>
      <c r="H72" s="24">
        <v>4.8899999999999997</v>
      </c>
      <c r="I72" s="24">
        <v>8.48</v>
      </c>
      <c r="J72" s="24">
        <v>138.08000000000001</v>
      </c>
      <c r="K72" s="45">
        <v>187</v>
      </c>
      <c r="L72" s="24">
        <v>8.8800000000000008</v>
      </c>
    </row>
    <row r="73" spans="1:12" ht="15">
      <c r="A73" s="19"/>
      <c r="B73" s="20"/>
      <c r="C73" s="21"/>
      <c r="D73" s="25" t="s">
        <v>40</v>
      </c>
      <c r="E73" s="23" t="s">
        <v>43</v>
      </c>
      <c r="F73" s="24">
        <v>150</v>
      </c>
      <c r="G73" s="24">
        <v>12.75</v>
      </c>
      <c r="H73" s="24">
        <v>10.33</v>
      </c>
      <c r="I73" s="24">
        <v>7.16</v>
      </c>
      <c r="J73" s="24">
        <v>164.16</v>
      </c>
      <c r="K73" s="45">
        <v>206</v>
      </c>
      <c r="L73" s="24">
        <v>9.32</v>
      </c>
    </row>
    <row r="74" spans="1:12" ht="15">
      <c r="A74" s="19"/>
      <c r="B74" s="20"/>
      <c r="C74" s="21"/>
      <c r="D74" s="25" t="s">
        <v>42</v>
      </c>
      <c r="E74" s="23" t="s">
        <v>68</v>
      </c>
      <c r="F74" s="24">
        <v>100</v>
      </c>
      <c r="G74" s="24">
        <v>7.88</v>
      </c>
      <c r="H74" s="24">
        <v>10.6</v>
      </c>
      <c r="I74" s="24">
        <v>2.4</v>
      </c>
      <c r="J74" s="24">
        <v>184.8</v>
      </c>
      <c r="K74" s="45">
        <v>486</v>
      </c>
      <c r="L74" s="24">
        <v>32.44</v>
      </c>
    </row>
    <row r="75" spans="1:12" ht="15">
      <c r="A75" s="19"/>
      <c r="B75" s="20"/>
      <c r="C75" s="21"/>
      <c r="D75" s="25" t="s">
        <v>44</v>
      </c>
      <c r="E75" s="23" t="s">
        <v>29</v>
      </c>
      <c r="F75" s="24">
        <v>200</v>
      </c>
      <c r="G75" s="24">
        <v>0.13</v>
      </c>
      <c r="H75" s="24">
        <v>0.01</v>
      </c>
      <c r="I75" s="24">
        <v>1.81</v>
      </c>
      <c r="J75" s="24">
        <v>60.15</v>
      </c>
      <c r="K75" s="45">
        <v>943</v>
      </c>
      <c r="L75" s="24">
        <v>2.08</v>
      </c>
    </row>
    <row r="76" spans="1:12" ht="15">
      <c r="A76" s="19"/>
      <c r="B76" s="20"/>
      <c r="C76" s="21"/>
      <c r="D76" s="25" t="s">
        <v>46</v>
      </c>
      <c r="E76" s="23" t="s">
        <v>48</v>
      </c>
      <c r="F76" s="24">
        <v>50</v>
      </c>
      <c r="G76" s="24">
        <v>13.78</v>
      </c>
      <c r="H76" s="24">
        <v>12.64</v>
      </c>
      <c r="I76" s="24">
        <v>60.11</v>
      </c>
      <c r="J76" s="24">
        <v>124</v>
      </c>
      <c r="K76" s="45" t="s">
        <v>32</v>
      </c>
      <c r="L76" s="24">
        <v>2.56</v>
      </c>
    </row>
    <row r="77" spans="1:12" ht="15">
      <c r="A77" s="19"/>
      <c r="B77" s="20"/>
      <c r="C77" s="21"/>
      <c r="D77" s="25" t="s">
        <v>47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850</v>
      </c>
      <c r="G80" s="31">
        <f>SUM(G71:G79)</f>
        <v>36.76</v>
      </c>
      <c r="H80" s="31">
        <f>SUM(H71:H79)</f>
        <v>38.520000000000003</v>
      </c>
      <c r="I80" s="31">
        <f>SUM(I71:I79)</f>
        <v>81.459999999999994</v>
      </c>
      <c r="J80" s="31">
        <f>SUM(J71:J79)</f>
        <v>679.59</v>
      </c>
      <c r="K80" s="46"/>
      <c r="L80" s="31">
        <f>SUM(L71:L79)</f>
        <v>56.11</v>
      </c>
    </row>
    <row r="81" spans="1:12" ht="15.75" customHeight="1">
      <c r="A81" s="35">
        <f>A63</f>
        <v>1</v>
      </c>
      <c r="B81" s="36">
        <f>B63</f>
        <v>4</v>
      </c>
      <c r="C81" s="56" t="s">
        <v>49</v>
      </c>
      <c r="D81" s="57"/>
      <c r="E81" s="37"/>
      <c r="F81" s="38">
        <f>F70+F80</f>
        <v>1350</v>
      </c>
      <c r="G81" s="38">
        <f>G70+G80</f>
        <v>51.62</v>
      </c>
      <c r="H81" s="38">
        <f>H70+H80</f>
        <v>51.72</v>
      </c>
      <c r="I81" s="38">
        <f>I70+I80</f>
        <v>164.87</v>
      </c>
      <c r="J81" s="38">
        <f>J70+J80</f>
        <v>1324.99</v>
      </c>
      <c r="K81" s="38"/>
      <c r="L81" s="38">
        <f>L70+L80</f>
        <v>79.849999999999994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69</v>
      </c>
      <c r="F82" s="18">
        <v>200</v>
      </c>
      <c r="G82" s="18">
        <v>6.75</v>
      </c>
      <c r="H82" s="18">
        <v>9.6</v>
      </c>
      <c r="I82" s="18">
        <v>32.85</v>
      </c>
      <c r="J82" s="18">
        <v>205.6</v>
      </c>
      <c r="K82" s="44">
        <v>302</v>
      </c>
      <c r="L82" s="18">
        <v>14.28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28</v>
      </c>
      <c r="E84" s="23" t="s">
        <v>29</v>
      </c>
      <c r="F84" s="24">
        <v>200</v>
      </c>
      <c r="G84" s="24">
        <v>0.2</v>
      </c>
      <c r="H84" s="24">
        <v>0</v>
      </c>
      <c r="I84" s="24">
        <v>6.5</v>
      </c>
      <c r="J84" s="24">
        <v>26.8</v>
      </c>
      <c r="K84" s="45">
        <v>943</v>
      </c>
      <c r="L84" s="24">
        <v>2.08</v>
      </c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100</v>
      </c>
      <c r="G85" s="24">
        <v>6.6</v>
      </c>
      <c r="H85" s="24" t="s">
        <v>70</v>
      </c>
      <c r="I85" s="24">
        <v>36.36</v>
      </c>
      <c r="J85" s="24">
        <v>224</v>
      </c>
      <c r="K85" s="45" t="s">
        <v>32</v>
      </c>
      <c r="L85" s="24">
        <v>4.8099999999999996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500</v>
      </c>
      <c r="G89" s="31">
        <f>SUM(G82:G88)</f>
        <v>13.55</v>
      </c>
      <c r="H89" s="31">
        <f>SUM(H82:H88)</f>
        <v>9.6</v>
      </c>
      <c r="I89" s="31">
        <f>SUM(I82:I88)</f>
        <v>75.709999999999994</v>
      </c>
      <c r="J89" s="31">
        <f>SUM(J82:J88)</f>
        <v>456.4</v>
      </c>
      <c r="K89" s="46"/>
      <c r="L89" s="31">
        <f>SUM(L82:L88)</f>
        <v>21.17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 t="s">
        <v>71</v>
      </c>
      <c r="F90" s="24">
        <v>100</v>
      </c>
      <c r="G90" s="24">
        <v>0.48</v>
      </c>
      <c r="H90" s="24">
        <v>0.05</v>
      </c>
      <c r="I90" s="24">
        <v>1.5</v>
      </c>
      <c r="J90" s="24">
        <v>8.4</v>
      </c>
      <c r="K90" s="45">
        <v>22</v>
      </c>
      <c r="L90" s="24">
        <v>0.83</v>
      </c>
    </row>
    <row r="91" spans="1:12" ht="15">
      <c r="A91" s="19"/>
      <c r="B91" s="20"/>
      <c r="C91" s="21"/>
      <c r="D91" s="25" t="s">
        <v>38</v>
      </c>
      <c r="E91" s="23" t="s">
        <v>72</v>
      </c>
      <c r="F91" s="24">
        <v>250</v>
      </c>
      <c r="G91" s="24">
        <v>5.16</v>
      </c>
      <c r="H91" s="24">
        <v>4.13</v>
      </c>
      <c r="I91" s="24">
        <v>17.54</v>
      </c>
      <c r="J91" s="24">
        <v>119.1</v>
      </c>
      <c r="K91" s="45">
        <v>38</v>
      </c>
      <c r="L91" s="24">
        <v>10.46</v>
      </c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5"/>
      <c r="L92" s="24">
        <v>38.04</v>
      </c>
    </row>
    <row r="93" spans="1:12" ht="15">
      <c r="A93" s="19"/>
      <c r="B93" s="20"/>
      <c r="C93" s="21"/>
      <c r="D93" s="25" t="s">
        <v>42</v>
      </c>
      <c r="E93" s="23" t="s">
        <v>73</v>
      </c>
      <c r="F93" s="24">
        <v>200</v>
      </c>
      <c r="G93" s="24">
        <v>5.34</v>
      </c>
      <c r="H93" s="24">
        <v>6.96</v>
      </c>
      <c r="I93" s="24">
        <v>31.45</v>
      </c>
      <c r="J93" s="24">
        <v>203</v>
      </c>
      <c r="K93" s="45">
        <v>601</v>
      </c>
      <c r="L93" s="24"/>
    </row>
    <row r="94" spans="1:12" ht="15">
      <c r="A94" s="19"/>
      <c r="B94" s="20"/>
      <c r="C94" s="21"/>
      <c r="D94" s="25" t="s">
        <v>44</v>
      </c>
      <c r="E94" s="23" t="s">
        <v>63</v>
      </c>
      <c r="F94" s="24">
        <v>200</v>
      </c>
      <c r="G94" s="24">
        <v>1</v>
      </c>
      <c r="H94" s="24">
        <v>0</v>
      </c>
      <c r="I94" s="24">
        <v>18.2</v>
      </c>
      <c r="J94" s="24">
        <v>72.25</v>
      </c>
      <c r="K94" s="45">
        <v>26</v>
      </c>
      <c r="L94" s="24">
        <v>4.9000000000000004</v>
      </c>
    </row>
    <row r="95" spans="1:12" ht="15">
      <c r="A95" s="19"/>
      <c r="B95" s="20"/>
      <c r="C95" s="21"/>
      <c r="D95" s="25" t="s">
        <v>46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47</v>
      </c>
      <c r="E96" s="23" t="s">
        <v>48</v>
      </c>
      <c r="F96" s="24">
        <v>50</v>
      </c>
      <c r="G96" s="24">
        <v>13.78</v>
      </c>
      <c r="H96" s="24">
        <v>12.64</v>
      </c>
      <c r="I96" s="24" t="s">
        <v>74</v>
      </c>
      <c r="J96" s="24">
        <v>124</v>
      </c>
      <c r="K96" s="45" t="s">
        <v>32</v>
      </c>
      <c r="L96" s="24">
        <v>2.56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800</v>
      </c>
      <c r="G99" s="31">
        <f>SUM(G90:G98)</f>
        <v>25.76</v>
      </c>
      <c r="H99" s="31">
        <f>SUM(H90:H98)</f>
        <v>23.78</v>
      </c>
      <c r="I99" s="31">
        <f>SUM(I90:I98)</f>
        <v>68.69</v>
      </c>
      <c r="J99" s="31">
        <f>SUM(J90:J98)</f>
        <v>526.75</v>
      </c>
      <c r="K99" s="46"/>
      <c r="L99" s="31">
        <f>SUM(L90:L98)</f>
        <v>56.79</v>
      </c>
    </row>
    <row r="100" spans="1:12" ht="15.75" customHeight="1">
      <c r="A100" s="35">
        <f>A82</f>
        <v>1</v>
      </c>
      <c r="B100" s="36">
        <f>B82</f>
        <v>5</v>
      </c>
      <c r="C100" s="56" t="s">
        <v>49</v>
      </c>
      <c r="D100" s="57"/>
      <c r="E100" s="37"/>
      <c r="F100" s="38">
        <f>F89+F99</f>
        <v>1300</v>
      </c>
      <c r="G100" s="38">
        <f>G89+G99</f>
        <v>39.31</v>
      </c>
      <c r="H100" s="38">
        <f>H89+H99</f>
        <v>33.380000000000003</v>
      </c>
      <c r="I100" s="38">
        <f>I89+I99</f>
        <v>144.4</v>
      </c>
      <c r="J100" s="38">
        <f>J89+J99</f>
        <v>983.15</v>
      </c>
      <c r="K100" s="38"/>
      <c r="L100" s="38">
        <f>L89+L99</f>
        <v>77.959999999999994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 t="s">
        <v>75</v>
      </c>
      <c r="F101" s="18">
        <v>200</v>
      </c>
      <c r="G101" s="18">
        <v>10.130000000000001</v>
      </c>
      <c r="H101" s="18">
        <v>8.1999999999999993</v>
      </c>
      <c r="I101" s="18">
        <v>10.8</v>
      </c>
      <c r="J101" s="18">
        <v>113.5</v>
      </c>
      <c r="K101" s="44">
        <v>315</v>
      </c>
      <c r="L101" s="18">
        <v>13.12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28</v>
      </c>
      <c r="E103" s="23" t="s">
        <v>45</v>
      </c>
      <c r="F103" s="24">
        <v>200</v>
      </c>
      <c r="G103" s="24">
        <v>0.54</v>
      </c>
      <c r="H103" s="24">
        <v>0</v>
      </c>
      <c r="I103" s="24">
        <v>27.85</v>
      </c>
      <c r="J103" s="24">
        <v>107.7</v>
      </c>
      <c r="K103" s="45">
        <v>864</v>
      </c>
      <c r="L103" s="24">
        <v>5.95</v>
      </c>
    </row>
    <row r="104" spans="1:12" ht="15">
      <c r="A104" s="19"/>
      <c r="B104" s="20"/>
      <c r="C104" s="21"/>
      <c r="D104" s="25" t="s">
        <v>30</v>
      </c>
      <c r="E104" s="23" t="s">
        <v>31</v>
      </c>
      <c r="F104" s="24">
        <v>100</v>
      </c>
      <c r="G104" s="24">
        <v>6.6</v>
      </c>
      <c r="H104" s="24">
        <v>0.64</v>
      </c>
      <c r="I104" s="24">
        <v>39.36</v>
      </c>
      <c r="J104" s="24">
        <v>224</v>
      </c>
      <c r="K104" s="45" t="s">
        <v>32</v>
      </c>
      <c r="L104" s="24">
        <v>4.8099999999999996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500</v>
      </c>
      <c r="G108" s="31">
        <f>SUM(G101:G107)</f>
        <v>17.27</v>
      </c>
      <c r="H108" s="31">
        <f>SUM(H101:H107)</f>
        <v>8.84</v>
      </c>
      <c r="I108" s="31">
        <f>SUM(I101:I107)</f>
        <v>78.010000000000005</v>
      </c>
      <c r="J108" s="31">
        <f>SUM(J101:J107)</f>
        <v>445.2</v>
      </c>
      <c r="K108" s="46"/>
      <c r="L108" s="31">
        <f>SUM(L101:L107)</f>
        <v>23.88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 t="s">
        <v>76</v>
      </c>
      <c r="F109" s="24">
        <v>100</v>
      </c>
      <c r="G109" s="24">
        <v>1.42</v>
      </c>
      <c r="H109" s="24">
        <v>6.4</v>
      </c>
      <c r="I109" s="24">
        <v>14.6</v>
      </c>
      <c r="J109" s="24">
        <v>187.24</v>
      </c>
      <c r="K109" s="45">
        <v>53</v>
      </c>
      <c r="L109" s="24">
        <v>1.58</v>
      </c>
    </row>
    <row r="110" spans="1:12" ht="15">
      <c r="A110" s="19"/>
      <c r="B110" s="20"/>
      <c r="C110" s="21"/>
      <c r="D110" s="25" t="s">
        <v>38</v>
      </c>
      <c r="E110" s="23" t="s">
        <v>77</v>
      </c>
      <c r="F110" s="24">
        <v>250</v>
      </c>
      <c r="G110" s="24">
        <v>0.32</v>
      </c>
      <c r="H110" s="24">
        <v>0.06</v>
      </c>
      <c r="I110" s="24">
        <v>2.4</v>
      </c>
      <c r="J110" s="24">
        <v>142.56</v>
      </c>
      <c r="K110" s="45">
        <v>187</v>
      </c>
      <c r="L110" s="24">
        <v>8.7100000000000009</v>
      </c>
    </row>
    <row r="111" spans="1:12" ht="15">
      <c r="A111" s="19"/>
      <c r="B111" s="20"/>
      <c r="C111" s="21"/>
      <c r="D111" s="25" t="s">
        <v>40</v>
      </c>
      <c r="E111" s="23" t="s">
        <v>78</v>
      </c>
      <c r="F111" s="24">
        <v>100</v>
      </c>
      <c r="G111" s="24">
        <v>3.49</v>
      </c>
      <c r="H111" s="24">
        <v>10</v>
      </c>
      <c r="I111" s="24">
        <v>19.98</v>
      </c>
      <c r="J111" s="24">
        <v>247.15</v>
      </c>
      <c r="K111" s="45">
        <v>318</v>
      </c>
      <c r="L111" s="24">
        <v>28.46</v>
      </c>
    </row>
    <row r="112" spans="1:12" ht="15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44</v>
      </c>
      <c r="E113" s="23" t="s">
        <v>79</v>
      </c>
      <c r="F113" s="24">
        <v>200</v>
      </c>
      <c r="G113" s="24">
        <v>3.05</v>
      </c>
      <c r="H113" s="24">
        <v>3.36</v>
      </c>
      <c r="I113" s="24">
        <v>4.2</v>
      </c>
      <c r="J113" s="24">
        <v>168</v>
      </c>
      <c r="K113" s="45" t="s">
        <v>32</v>
      </c>
      <c r="L113" s="24">
        <v>16.559999999999999</v>
      </c>
    </row>
    <row r="114" spans="1:12" ht="15">
      <c r="A114" s="19"/>
      <c r="B114" s="20"/>
      <c r="C114" s="21"/>
      <c r="D114" s="25" t="s">
        <v>46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47</v>
      </c>
      <c r="E115" s="23" t="s">
        <v>48</v>
      </c>
      <c r="F115" s="24">
        <v>50</v>
      </c>
      <c r="G115" s="24">
        <v>13.78</v>
      </c>
      <c r="H115" s="24">
        <v>12.64</v>
      </c>
      <c r="I115" s="24">
        <v>60.11</v>
      </c>
      <c r="J115" s="24">
        <v>124</v>
      </c>
      <c r="K115" s="45" t="s">
        <v>32</v>
      </c>
      <c r="L115" s="24">
        <v>2.56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700</v>
      </c>
      <c r="G118" s="31">
        <f>SUM(G109:G117)</f>
        <v>22.06</v>
      </c>
      <c r="H118" s="31">
        <f>SUM(H109:H117)</f>
        <v>32.46</v>
      </c>
      <c r="I118" s="31">
        <f>SUM(I109:I117)</f>
        <v>101.29</v>
      </c>
      <c r="J118" s="31">
        <f>SUM(J109:J117)</f>
        <v>868.95</v>
      </c>
      <c r="K118" s="46"/>
      <c r="L118" s="31">
        <f>SUM(L109:L117)</f>
        <v>57.870000000000005</v>
      </c>
    </row>
    <row r="119" spans="1:12">
      <c r="A119" s="35">
        <f>A101</f>
        <v>2</v>
      </c>
      <c r="B119" s="36">
        <f>B101</f>
        <v>1</v>
      </c>
      <c r="C119" s="56" t="s">
        <v>49</v>
      </c>
      <c r="D119" s="57"/>
      <c r="E119" s="37"/>
      <c r="F119" s="38">
        <f>F108+F118</f>
        <v>1200</v>
      </c>
      <c r="G119" s="38">
        <f>G108+G118</f>
        <v>39.33</v>
      </c>
      <c r="H119" s="38">
        <f>H108+H118</f>
        <v>41.3</v>
      </c>
      <c r="I119" s="38">
        <f>I108+I118</f>
        <v>179.3</v>
      </c>
      <c r="J119" s="38">
        <f>J108+J118</f>
        <v>1314.15</v>
      </c>
      <c r="K119" s="38"/>
      <c r="L119" s="38">
        <f>L108+L118</f>
        <v>81.75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80</v>
      </c>
      <c r="F120" s="18">
        <v>200</v>
      </c>
      <c r="G120" s="18">
        <v>19.600000000000001</v>
      </c>
      <c r="H120" s="18">
        <v>16.7</v>
      </c>
      <c r="I120" s="18">
        <v>43.1</v>
      </c>
      <c r="J120" s="18">
        <v>475.3</v>
      </c>
      <c r="K120" s="44">
        <v>117</v>
      </c>
      <c r="L120" s="18">
        <v>30.03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28</v>
      </c>
      <c r="E122" s="23" t="s">
        <v>51</v>
      </c>
      <c r="F122" s="24">
        <v>200</v>
      </c>
      <c r="G122" s="24">
        <v>2.8</v>
      </c>
      <c r="H122" s="24">
        <v>3.2</v>
      </c>
      <c r="I122" s="24">
        <v>19.600000000000001</v>
      </c>
      <c r="J122" s="24">
        <v>114.8</v>
      </c>
      <c r="K122" s="45">
        <v>959</v>
      </c>
      <c r="L122" s="24">
        <v>5.86</v>
      </c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100</v>
      </c>
      <c r="G123" s="24">
        <v>6.6</v>
      </c>
      <c r="H123" s="24">
        <v>0.64</v>
      </c>
      <c r="I123" s="24">
        <v>39.36</v>
      </c>
      <c r="J123" s="24">
        <v>224</v>
      </c>
      <c r="K123" s="45" t="s">
        <v>32</v>
      </c>
      <c r="L123" s="24">
        <v>4.8099999999999996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500</v>
      </c>
      <c r="G127" s="31">
        <f>SUM(G120:G126)</f>
        <v>29</v>
      </c>
      <c r="H127" s="31">
        <f>SUM(H120:H126)</f>
        <v>20.54</v>
      </c>
      <c r="I127" s="31">
        <f>SUM(I120:I126)</f>
        <v>102.06</v>
      </c>
      <c r="J127" s="31">
        <f>SUM(J120:J126)</f>
        <v>814.1</v>
      </c>
      <c r="K127" s="46"/>
      <c r="L127" s="31">
        <f>SUM(L120:L126)</f>
        <v>40.700000000000003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 t="s">
        <v>81</v>
      </c>
      <c r="F128" s="24">
        <v>100</v>
      </c>
      <c r="G128" s="24">
        <v>4.1399999999999997</v>
      </c>
      <c r="H128" s="24">
        <v>8.02</v>
      </c>
      <c r="I128" s="24">
        <v>10.95</v>
      </c>
      <c r="J128" s="24">
        <v>198.93</v>
      </c>
      <c r="K128" s="45">
        <v>53</v>
      </c>
      <c r="L128" s="24">
        <v>2.5</v>
      </c>
    </row>
    <row r="129" spans="1:12" ht="15">
      <c r="A129" s="39"/>
      <c r="B129" s="20"/>
      <c r="C129" s="21"/>
      <c r="D129" s="25" t="s">
        <v>38</v>
      </c>
      <c r="E129" s="23" t="s">
        <v>82</v>
      </c>
      <c r="F129" s="24">
        <v>250</v>
      </c>
      <c r="G129" s="24">
        <v>2</v>
      </c>
      <c r="H129" s="24">
        <v>5</v>
      </c>
      <c r="I129" s="24">
        <v>16.23</v>
      </c>
      <c r="J129" s="24">
        <v>172</v>
      </c>
      <c r="K129" s="45">
        <v>187</v>
      </c>
      <c r="L129" s="24">
        <v>8.7100000000000009</v>
      </c>
    </row>
    <row r="130" spans="1:12" ht="15">
      <c r="A130" s="39"/>
      <c r="B130" s="20"/>
      <c r="C130" s="21"/>
      <c r="D130" s="25" t="s">
        <v>40</v>
      </c>
      <c r="E130" s="23" t="s">
        <v>61</v>
      </c>
      <c r="F130" s="24">
        <v>100</v>
      </c>
      <c r="G130" s="24">
        <v>7.88</v>
      </c>
      <c r="H130" s="24">
        <v>10.6</v>
      </c>
      <c r="I130" s="24">
        <v>2.4</v>
      </c>
      <c r="J130" s="24">
        <v>184.8</v>
      </c>
      <c r="K130" s="45">
        <v>486</v>
      </c>
      <c r="L130" s="24">
        <v>24.21</v>
      </c>
    </row>
    <row r="131" spans="1:12" ht="15">
      <c r="A131" s="39"/>
      <c r="B131" s="20"/>
      <c r="C131" s="21"/>
      <c r="D131" s="25" t="s">
        <v>42</v>
      </c>
      <c r="E131" s="23" t="s">
        <v>62</v>
      </c>
      <c r="F131" s="24">
        <v>150</v>
      </c>
      <c r="G131" s="24">
        <v>12.75</v>
      </c>
      <c r="H131" s="24">
        <v>10.33</v>
      </c>
      <c r="I131" s="24">
        <v>7.16</v>
      </c>
      <c r="J131" s="24">
        <v>164.16</v>
      </c>
      <c r="K131" s="45">
        <v>413</v>
      </c>
      <c r="L131" s="24">
        <v>8.7200000000000006</v>
      </c>
    </row>
    <row r="132" spans="1:12" ht="15">
      <c r="A132" s="39"/>
      <c r="B132" s="20"/>
      <c r="C132" s="21"/>
      <c r="D132" s="25" t="s">
        <v>44</v>
      </c>
      <c r="E132" s="23" t="s">
        <v>29</v>
      </c>
      <c r="F132" s="24">
        <v>200</v>
      </c>
      <c r="G132" s="24">
        <v>0.13</v>
      </c>
      <c r="H132" s="24">
        <v>0.01</v>
      </c>
      <c r="I132" s="24">
        <v>1.81</v>
      </c>
      <c r="J132" s="24">
        <v>60.15</v>
      </c>
      <c r="K132" s="45">
        <v>943</v>
      </c>
      <c r="L132" s="24">
        <v>2.08</v>
      </c>
    </row>
    <row r="133" spans="1:12" ht="15">
      <c r="A133" s="39"/>
      <c r="B133" s="20"/>
      <c r="C133" s="21"/>
      <c r="D133" s="25" t="s">
        <v>46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47</v>
      </c>
      <c r="E134" s="23" t="s">
        <v>48</v>
      </c>
      <c r="F134" s="24">
        <v>50</v>
      </c>
      <c r="G134" s="24">
        <v>13.78</v>
      </c>
      <c r="H134" s="24">
        <v>12.64</v>
      </c>
      <c r="I134" s="24">
        <v>60.11</v>
      </c>
      <c r="J134" s="24">
        <v>124</v>
      </c>
      <c r="K134" s="45" t="s">
        <v>32</v>
      </c>
      <c r="L134" s="24">
        <v>2.56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850</v>
      </c>
      <c r="G137" s="31">
        <f>SUM(G128:G136)</f>
        <v>40.68</v>
      </c>
      <c r="H137" s="31">
        <f>SUM(H128:H136)</f>
        <v>46.6</v>
      </c>
      <c r="I137" s="31">
        <f>SUM(I128:I136)</f>
        <v>98.66</v>
      </c>
      <c r="J137" s="31">
        <f>SUM(J128:J136)</f>
        <v>904.04</v>
      </c>
      <c r="K137" s="46"/>
      <c r="L137" s="31">
        <f>SUM(L128:L136)</f>
        <v>48.78</v>
      </c>
    </row>
    <row r="138" spans="1:12">
      <c r="A138" s="41">
        <f>A120</f>
        <v>2</v>
      </c>
      <c r="B138" s="41">
        <f>B120</f>
        <v>2</v>
      </c>
      <c r="C138" s="56" t="s">
        <v>49</v>
      </c>
      <c r="D138" s="57"/>
      <c r="E138" s="37"/>
      <c r="F138" s="38">
        <f>F127+F137</f>
        <v>1350</v>
      </c>
      <c r="G138" s="38">
        <f>G127+G137</f>
        <v>69.680000000000007</v>
      </c>
      <c r="H138" s="38">
        <f>H127+H137</f>
        <v>67.14</v>
      </c>
      <c r="I138" s="38">
        <f>I127+I137</f>
        <v>200.72</v>
      </c>
      <c r="J138" s="38">
        <f>J127+J137</f>
        <v>1718.14</v>
      </c>
      <c r="K138" s="38"/>
      <c r="L138" s="38">
        <f>L127+L137</f>
        <v>89.48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83</v>
      </c>
      <c r="F139" s="18">
        <v>200</v>
      </c>
      <c r="G139" s="18">
        <v>9.01</v>
      </c>
      <c r="H139" s="18">
        <v>12.51</v>
      </c>
      <c r="I139" s="18">
        <v>2.2400000000000002</v>
      </c>
      <c r="J139" s="18">
        <v>156.25</v>
      </c>
      <c r="K139" s="44">
        <v>110</v>
      </c>
      <c r="L139" s="18">
        <v>12.82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28</v>
      </c>
      <c r="E141" s="23" t="s">
        <v>29</v>
      </c>
      <c r="F141" s="24">
        <v>200</v>
      </c>
      <c r="G141" s="24">
        <v>0.13</v>
      </c>
      <c r="H141" s="24">
        <v>0.01</v>
      </c>
      <c r="I141" s="24">
        <v>1.81</v>
      </c>
      <c r="J141" s="24">
        <v>60.15</v>
      </c>
      <c r="K141" s="45">
        <v>943</v>
      </c>
      <c r="L141" s="24">
        <v>2.08</v>
      </c>
    </row>
    <row r="142" spans="1:12" ht="15.75" customHeight="1">
      <c r="A142" s="19"/>
      <c r="B142" s="20"/>
      <c r="C142" s="21"/>
      <c r="D142" s="25" t="s">
        <v>30</v>
      </c>
      <c r="E142" s="23" t="s">
        <v>31</v>
      </c>
      <c r="F142" s="24">
        <v>100</v>
      </c>
      <c r="G142" s="24">
        <v>6.6</v>
      </c>
      <c r="H142" s="24">
        <v>0.64</v>
      </c>
      <c r="I142" s="24">
        <v>39.36</v>
      </c>
      <c r="J142" s="24">
        <v>224</v>
      </c>
      <c r="K142" s="45" t="s">
        <v>32</v>
      </c>
      <c r="L142" s="24">
        <v>4.8099999999999996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500</v>
      </c>
      <c r="G146" s="31">
        <f>SUM(G139:G145)</f>
        <v>15.74</v>
      </c>
      <c r="H146" s="31">
        <f>SUM(H139:H145)</f>
        <v>13.16</v>
      </c>
      <c r="I146" s="31">
        <f>SUM(I139:I145)</f>
        <v>43.41</v>
      </c>
      <c r="J146" s="31">
        <f>SUM(J139:J145)</f>
        <v>440.4</v>
      </c>
      <c r="K146" s="46"/>
      <c r="L146" s="31">
        <f>SUM(L139:L145)</f>
        <v>19.71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 t="s">
        <v>84</v>
      </c>
      <c r="F147" s="24">
        <v>100</v>
      </c>
      <c r="G147" s="24">
        <v>1.42</v>
      </c>
      <c r="H147" s="24">
        <v>6.4</v>
      </c>
      <c r="I147" s="24">
        <v>14.6</v>
      </c>
      <c r="J147" s="24">
        <v>187.24</v>
      </c>
      <c r="K147" s="45">
        <v>53</v>
      </c>
      <c r="L147" s="24">
        <v>1.86</v>
      </c>
    </row>
    <row r="148" spans="1:12" ht="15">
      <c r="A148" s="19"/>
      <c r="B148" s="20"/>
      <c r="C148" s="21"/>
      <c r="D148" s="25" t="s">
        <v>38</v>
      </c>
      <c r="E148" s="23" t="s">
        <v>85</v>
      </c>
      <c r="F148" s="24">
        <v>250</v>
      </c>
      <c r="G148" s="24">
        <v>1.6</v>
      </c>
      <c r="H148" s="24">
        <v>0.13</v>
      </c>
      <c r="I148" s="24">
        <v>4.4000000000000004</v>
      </c>
      <c r="J148" s="24">
        <v>152.80000000000001</v>
      </c>
      <c r="K148" s="45">
        <v>208</v>
      </c>
      <c r="L148" s="24">
        <v>9.66</v>
      </c>
    </row>
    <row r="149" spans="1:12" ht="15">
      <c r="A149" s="19"/>
      <c r="B149" s="20"/>
      <c r="C149" s="21"/>
      <c r="D149" s="25" t="s">
        <v>40</v>
      </c>
      <c r="E149" s="23" t="s">
        <v>86</v>
      </c>
      <c r="F149" s="24">
        <v>100</v>
      </c>
      <c r="G149" s="24">
        <v>19.8</v>
      </c>
      <c r="H149" s="24">
        <v>18.3</v>
      </c>
      <c r="I149" s="24">
        <v>9.1999999999999993</v>
      </c>
      <c r="J149" s="24">
        <v>255</v>
      </c>
      <c r="K149" s="45">
        <v>120</v>
      </c>
      <c r="L149" s="24">
        <v>25.89</v>
      </c>
    </row>
    <row r="150" spans="1:12" ht="15">
      <c r="A150" s="19"/>
      <c r="B150" s="20"/>
      <c r="C150" s="21"/>
      <c r="D150" s="25" t="s">
        <v>42</v>
      </c>
      <c r="E150" s="23" t="s">
        <v>87</v>
      </c>
      <c r="F150" s="24">
        <v>150</v>
      </c>
      <c r="G150" s="24">
        <v>6.97</v>
      </c>
      <c r="H150" s="24">
        <v>5.49</v>
      </c>
      <c r="I150" s="24">
        <v>1.77</v>
      </c>
      <c r="J150" s="24">
        <v>84</v>
      </c>
      <c r="K150" s="45">
        <v>152</v>
      </c>
      <c r="L150" s="24">
        <v>6.39</v>
      </c>
    </row>
    <row r="151" spans="1:12" ht="15">
      <c r="A151" s="19"/>
      <c r="B151" s="20"/>
      <c r="C151" s="21"/>
      <c r="D151" s="25" t="s">
        <v>44</v>
      </c>
      <c r="E151" s="23" t="s">
        <v>88</v>
      </c>
      <c r="F151" s="24">
        <v>200</v>
      </c>
      <c r="G151" s="24">
        <v>2.8</v>
      </c>
      <c r="H151" s="24">
        <v>3.2</v>
      </c>
      <c r="I151" s="24">
        <v>19.600000000000001</v>
      </c>
      <c r="J151" s="24">
        <v>114.8</v>
      </c>
      <c r="K151" s="45">
        <v>959</v>
      </c>
      <c r="L151" s="24">
        <v>5.86</v>
      </c>
    </row>
    <row r="152" spans="1:12" ht="15">
      <c r="A152" s="19"/>
      <c r="B152" s="20"/>
      <c r="C152" s="21"/>
      <c r="D152" s="25" t="s">
        <v>46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47</v>
      </c>
      <c r="E153" s="23" t="s">
        <v>48</v>
      </c>
      <c r="F153" s="24">
        <v>50</v>
      </c>
      <c r="G153" s="24">
        <v>13.78</v>
      </c>
      <c r="H153" s="24">
        <v>12.64</v>
      </c>
      <c r="I153" s="24">
        <v>60.11</v>
      </c>
      <c r="J153" s="24">
        <v>124</v>
      </c>
      <c r="K153" s="45" t="s">
        <v>32</v>
      </c>
      <c r="L153" s="24">
        <v>2.56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850</v>
      </c>
      <c r="G156" s="31">
        <f>SUM(G147:G155)</f>
        <v>46.37</v>
      </c>
      <c r="H156" s="31">
        <f>SUM(H147:H155)</f>
        <v>46.16</v>
      </c>
      <c r="I156" s="31">
        <f>SUM(I147:I155)</f>
        <v>109.68</v>
      </c>
      <c r="J156" s="31">
        <f>SUM(J147:J155)</f>
        <v>917.84</v>
      </c>
      <c r="K156" s="46"/>
      <c r="L156" s="31">
        <f>SUM(L147:L155)</f>
        <v>52.22</v>
      </c>
    </row>
    <row r="157" spans="1:12">
      <c r="A157" s="35">
        <f>A139</f>
        <v>2</v>
      </c>
      <c r="B157" s="36">
        <f>B139</f>
        <v>3</v>
      </c>
      <c r="C157" s="56" t="s">
        <v>49</v>
      </c>
      <c r="D157" s="57"/>
      <c r="E157" s="37"/>
      <c r="F157" s="38">
        <f>F146+F156</f>
        <v>1350</v>
      </c>
      <c r="G157" s="38">
        <f>G146+G156</f>
        <v>62.11</v>
      </c>
      <c r="H157" s="38">
        <f>H146+H156</f>
        <v>59.319999999999993</v>
      </c>
      <c r="I157" s="38">
        <f>I146+I156</f>
        <v>153.09</v>
      </c>
      <c r="J157" s="38">
        <f>J146+J156</f>
        <v>1358.24</v>
      </c>
      <c r="K157" s="38"/>
      <c r="L157" s="38">
        <f>L146+L156</f>
        <v>71.930000000000007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89</v>
      </c>
      <c r="F158" s="18">
        <v>200</v>
      </c>
      <c r="G158" s="18">
        <v>4.37</v>
      </c>
      <c r="H158" s="18">
        <v>5.45</v>
      </c>
      <c r="I158" s="18">
        <v>22.31</v>
      </c>
      <c r="J158" s="18">
        <v>155.78</v>
      </c>
      <c r="K158" s="44">
        <v>304</v>
      </c>
      <c r="L158" s="18">
        <v>9.68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28</v>
      </c>
      <c r="E160" s="23" t="s">
        <v>45</v>
      </c>
      <c r="F160" s="24">
        <v>200</v>
      </c>
      <c r="G160" s="24">
        <v>0.54</v>
      </c>
      <c r="H160" s="24">
        <v>0</v>
      </c>
      <c r="I160" s="24">
        <v>27.85</v>
      </c>
      <c r="J160" s="24">
        <v>107.7</v>
      </c>
      <c r="K160" s="45">
        <v>864</v>
      </c>
      <c r="L160" s="24">
        <v>5.95</v>
      </c>
    </row>
    <row r="161" spans="1:12" ht="15">
      <c r="A161" s="19"/>
      <c r="B161" s="20"/>
      <c r="C161" s="21"/>
      <c r="D161" s="25" t="s">
        <v>30</v>
      </c>
      <c r="E161" s="23" t="s">
        <v>31</v>
      </c>
      <c r="F161" s="24">
        <v>100</v>
      </c>
      <c r="G161" s="24">
        <v>5.64</v>
      </c>
      <c r="H161" s="24">
        <v>0.64</v>
      </c>
      <c r="I161" s="24">
        <v>39.36</v>
      </c>
      <c r="J161" s="24">
        <v>224</v>
      </c>
      <c r="K161" s="45" t="s">
        <v>32</v>
      </c>
      <c r="L161" s="24">
        <v>4.8099999999999996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500</v>
      </c>
      <c r="G165" s="31">
        <f>SUM(G158:G164)</f>
        <v>10.55</v>
      </c>
      <c r="H165" s="31">
        <f>SUM(H158:H164)</f>
        <v>6.09</v>
      </c>
      <c r="I165" s="31">
        <f>SUM(I158:I164)</f>
        <v>89.52</v>
      </c>
      <c r="J165" s="31">
        <f>SUM(J158:J164)</f>
        <v>487.48</v>
      </c>
      <c r="K165" s="46"/>
      <c r="L165" s="31">
        <f>SUM(L158:L164)</f>
        <v>20.439999999999998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 t="s">
        <v>90</v>
      </c>
      <c r="F166" s="24">
        <v>100</v>
      </c>
      <c r="G166" s="24">
        <v>1.42</v>
      </c>
      <c r="H166" s="24">
        <v>6.4</v>
      </c>
      <c r="I166" s="24">
        <v>14.6</v>
      </c>
      <c r="J166" s="24">
        <v>187.24</v>
      </c>
      <c r="K166" s="45">
        <v>53</v>
      </c>
      <c r="L166" s="24">
        <v>1.58</v>
      </c>
    </row>
    <row r="167" spans="1:12" ht="15">
      <c r="A167" s="19"/>
      <c r="B167" s="20"/>
      <c r="C167" s="21"/>
      <c r="D167" s="25" t="s">
        <v>38</v>
      </c>
      <c r="E167" s="23" t="s">
        <v>91</v>
      </c>
      <c r="F167" s="24">
        <v>250</v>
      </c>
      <c r="G167" s="24">
        <v>6.64</v>
      </c>
      <c r="H167" s="24">
        <v>4.88</v>
      </c>
      <c r="I167" s="24">
        <v>17.86</v>
      </c>
      <c r="J167" s="24">
        <v>184.9</v>
      </c>
      <c r="K167" s="45">
        <v>208</v>
      </c>
      <c r="L167" s="24">
        <v>9.66</v>
      </c>
    </row>
    <row r="168" spans="1:12" ht="15">
      <c r="A168" s="19"/>
      <c r="B168" s="20"/>
      <c r="C168" s="21"/>
      <c r="D168" s="25" t="s">
        <v>40</v>
      </c>
      <c r="E168" s="23" t="s">
        <v>92</v>
      </c>
      <c r="F168" s="24">
        <v>80</v>
      </c>
      <c r="G168" s="24">
        <v>9.84</v>
      </c>
      <c r="H168" s="24">
        <v>8.02</v>
      </c>
      <c r="I168" s="24">
        <v>7.16</v>
      </c>
      <c r="J168" s="24">
        <v>159.13</v>
      </c>
      <c r="K168" s="45">
        <v>282</v>
      </c>
      <c r="L168" s="24">
        <v>32.700000000000003</v>
      </c>
    </row>
    <row r="169" spans="1:12" ht="15">
      <c r="A169" s="19"/>
      <c r="B169" s="20"/>
      <c r="C169" s="21"/>
      <c r="D169" s="25" t="s">
        <v>42</v>
      </c>
      <c r="E169" s="23" t="s">
        <v>93</v>
      </c>
      <c r="F169" s="24">
        <v>150</v>
      </c>
      <c r="G169" s="24">
        <v>8.76</v>
      </c>
      <c r="H169" s="24">
        <v>9.76</v>
      </c>
      <c r="I169" s="24">
        <v>38.28</v>
      </c>
      <c r="J169" s="24">
        <v>244.8</v>
      </c>
      <c r="K169" s="45">
        <v>302</v>
      </c>
      <c r="L169" s="24">
        <v>13.2</v>
      </c>
    </row>
    <row r="170" spans="1:12" ht="15">
      <c r="A170" s="19"/>
      <c r="B170" s="20"/>
      <c r="C170" s="21"/>
      <c r="D170" s="25" t="s">
        <v>44</v>
      </c>
      <c r="E170" s="23" t="s">
        <v>63</v>
      </c>
      <c r="F170" s="24">
        <v>200</v>
      </c>
      <c r="G170" s="24">
        <v>1</v>
      </c>
      <c r="H170" s="24">
        <v>0</v>
      </c>
      <c r="I170" s="24">
        <v>18.2</v>
      </c>
      <c r="J170" s="24">
        <v>72.25</v>
      </c>
      <c r="K170" s="45">
        <v>26</v>
      </c>
      <c r="L170" s="24">
        <v>4.9000000000000004</v>
      </c>
    </row>
    <row r="171" spans="1:12" ht="15">
      <c r="A171" s="19"/>
      <c r="B171" s="20"/>
      <c r="C171" s="21"/>
      <c r="D171" s="25" t="s">
        <v>46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47</v>
      </c>
      <c r="E172" s="23" t="s">
        <v>94</v>
      </c>
      <c r="F172" s="24">
        <v>50</v>
      </c>
      <c r="G172" s="24">
        <v>13.78</v>
      </c>
      <c r="H172" s="24">
        <v>12.64</v>
      </c>
      <c r="I172" s="24">
        <v>60.11</v>
      </c>
      <c r="J172" s="24">
        <v>124</v>
      </c>
      <c r="K172" s="45" t="s">
        <v>32</v>
      </c>
      <c r="L172" s="24">
        <v>2.56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830</v>
      </c>
      <c r="G175" s="31">
        <f>SUM(G166:G174)</f>
        <v>41.44</v>
      </c>
      <c r="H175" s="31">
        <f>SUM(H166:H174)</f>
        <v>41.7</v>
      </c>
      <c r="I175" s="31">
        <f>SUM(I166:I174)</f>
        <v>156.21</v>
      </c>
      <c r="J175" s="31">
        <f>SUM(J166:J174)</f>
        <v>972.31999999999994</v>
      </c>
      <c r="K175" s="46"/>
      <c r="L175" s="31">
        <f>SUM(L166:L174)</f>
        <v>64.599999999999994</v>
      </c>
    </row>
    <row r="176" spans="1:12">
      <c r="A176" s="35">
        <f>A158</f>
        <v>2</v>
      </c>
      <c r="B176" s="36">
        <f>B158</f>
        <v>4</v>
      </c>
      <c r="C176" s="56" t="s">
        <v>49</v>
      </c>
      <c r="D176" s="57"/>
      <c r="E176" s="37"/>
      <c r="F176" s="38">
        <f>F165+F175</f>
        <v>1330</v>
      </c>
      <c r="G176" s="38">
        <f>G165+G175</f>
        <v>51.989999999999995</v>
      </c>
      <c r="H176" s="38">
        <f>H165+H175</f>
        <v>47.790000000000006</v>
      </c>
      <c r="I176" s="38">
        <f>I165+I175</f>
        <v>245.73000000000002</v>
      </c>
      <c r="J176" s="38">
        <f>J165+J175</f>
        <v>1459.8</v>
      </c>
      <c r="K176" s="38"/>
      <c r="L176" s="38">
        <f>L165+L175</f>
        <v>85.039999999999992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95</v>
      </c>
      <c r="F177" s="18">
        <v>200</v>
      </c>
      <c r="G177" s="18">
        <v>5.34</v>
      </c>
      <c r="H177" s="18">
        <v>352.17</v>
      </c>
      <c r="I177" s="18">
        <v>31.45</v>
      </c>
      <c r="J177" s="18">
        <v>203</v>
      </c>
      <c r="K177" s="44">
        <v>413</v>
      </c>
      <c r="L177" s="18">
        <v>6.86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28</v>
      </c>
      <c r="E179" s="23" t="s">
        <v>29</v>
      </c>
      <c r="F179" s="24">
        <v>200</v>
      </c>
      <c r="G179" s="24">
        <v>0.13</v>
      </c>
      <c r="H179" s="24">
        <v>0.01</v>
      </c>
      <c r="I179" s="24">
        <v>1.81</v>
      </c>
      <c r="J179" s="24">
        <v>60.15</v>
      </c>
      <c r="K179" s="45">
        <v>943</v>
      </c>
      <c r="L179" s="24">
        <v>2.08</v>
      </c>
    </row>
    <row r="180" spans="1:12" ht="15">
      <c r="A180" s="19"/>
      <c r="B180" s="20"/>
      <c r="C180" s="21"/>
      <c r="D180" s="25" t="s">
        <v>30</v>
      </c>
      <c r="E180" s="23" t="s">
        <v>96</v>
      </c>
      <c r="F180" s="24">
        <v>100</v>
      </c>
      <c r="G180" s="24">
        <v>19.78</v>
      </c>
      <c r="H180" s="24">
        <v>16.64</v>
      </c>
      <c r="I180" s="24" t="s">
        <v>97</v>
      </c>
      <c r="J180" s="24">
        <v>394.35</v>
      </c>
      <c r="K180" s="45">
        <v>3</v>
      </c>
      <c r="L180" s="24">
        <v>14.87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500</v>
      </c>
      <c r="G184" s="31">
        <f>SUM(G177:G183)</f>
        <v>25.25</v>
      </c>
      <c r="H184" s="31">
        <f>SUM(H177:H183)</f>
        <v>368.82</v>
      </c>
      <c r="I184" s="31">
        <f>SUM(I177:I183)</f>
        <v>33.26</v>
      </c>
      <c r="J184" s="31">
        <f>SUM(J177:J183)</f>
        <v>657.5</v>
      </c>
      <c r="K184" s="46"/>
      <c r="L184" s="31">
        <f>SUM(L177:L183)</f>
        <v>23.81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 t="s">
        <v>98</v>
      </c>
      <c r="F185" s="24">
        <v>100</v>
      </c>
      <c r="G185" s="24">
        <v>0.48</v>
      </c>
      <c r="H185" s="24">
        <v>0.06</v>
      </c>
      <c r="I185" s="24">
        <v>1.5</v>
      </c>
      <c r="J185" s="24">
        <v>8.4</v>
      </c>
      <c r="K185" s="45">
        <v>22</v>
      </c>
      <c r="L185" s="24">
        <v>0.83</v>
      </c>
    </row>
    <row r="186" spans="1:12" ht="15">
      <c r="A186" s="19"/>
      <c r="B186" s="20"/>
      <c r="C186" s="21"/>
      <c r="D186" s="25" t="s">
        <v>38</v>
      </c>
      <c r="E186" s="23" t="s">
        <v>67</v>
      </c>
      <c r="F186" s="24">
        <v>250</v>
      </c>
      <c r="G186" s="24">
        <v>1.74</v>
      </c>
      <c r="H186" s="24">
        <v>4.8899999999999997</v>
      </c>
      <c r="I186" s="24">
        <v>8.48</v>
      </c>
      <c r="J186" s="24">
        <v>138.08000000000001</v>
      </c>
      <c r="K186" s="45">
        <v>187</v>
      </c>
      <c r="L186" s="24">
        <v>8.8800000000000008</v>
      </c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42</v>
      </c>
      <c r="E188" s="23" t="s">
        <v>99</v>
      </c>
      <c r="F188" s="24">
        <v>200</v>
      </c>
      <c r="G188" s="24">
        <v>9.84</v>
      </c>
      <c r="H188" s="24">
        <v>8.02</v>
      </c>
      <c r="I188" s="24">
        <v>7.16</v>
      </c>
      <c r="J188" s="24">
        <v>139.13</v>
      </c>
      <c r="K188" s="45">
        <v>601</v>
      </c>
      <c r="L188" s="24">
        <v>33.5</v>
      </c>
    </row>
    <row r="189" spans="1:12" ht="15">
      <c r="A189" s="19"/>
      <c r="B189" s="20"/>
      <c r="C189" s="21"/>
      <c r="D189" s="25" t="s">
        <v>44</v>
      </c>
      <c r="E189" s="23" t="s">
        <v>100</v>
      </c>
      <c r="F189" s="24">
        <v>200</v>
      </c>
      <c r="G189" s="24">
        <v>2.8</v>
      </c>
      <c r="H189" s="24">
        <v>3.2</v>
      </c>
      <c r="I189" s="24">
        <v>19.600000000000001</v>
      </c>
      <c r="J189" s="24">
        <v>114.8</v>
      </c>
      <c r="K189" s="45">
        <v>943</v>
      </c>
      <c r="L189" s="24">
        <v>2.56</v>
      </c>
    </row>
    <row r="190" spans="1:12" ht="15">
      <c r="A190" s="19"/>
      <c r="B190" s="20"/>
      <c r="C190" s="21"/>
      <c r="D190" s="25" t="s">
        <v>46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47</v>
      </c>
      <c r="E191" s="23" t="s">
        <v>48</v>
      </c>
      <c r="F191" s="24">
        <v>50</v>
      </c>
      <c r="G191" s="24">
        <v>13.78</v>
      </c>
      <c r="H191" s="24">
        <v>12.64</v>
      </c>
      <c r="I191" s="24">
        <v>60.11</v>
      </c>
      <c r="J191" s="24">
        <v>124</v>
      </c>
      <c r="K191" s="45" t="s">
        <v>32</v>
      </c>
      <c r="L191" s="24">
        <v>2.56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800</v>
      </c>
      <c r="G194" s="31">
        <f>SUM(G185:G193)</f>
        <v>28.64</v>
      </c>
      <c r="H194" s="31">
        <f>SUM(H185:H193)</f>
        <v>28.81</v>
      </c>
      <c r="I194" s="31">
        <f>SUM(I185:I193)</f>
        <v>96.85</v>
      </c>
      <c r="J194" s="31">
        <f>SUM(J185:J193)</f>
        <v>524.41</v>
      </c>
      <c r="K194" s="46"/>
      <c r="L194" s="31">
        <f>SUM(L185:L193)</f>
        <v>48.330000000000005</v>
      </c>
    </row>
    <row r="195" spans="1:12">
      <c r="A195" s="35">
        <f>A177</f>
        <v>2</v>
      </c>
      <c r="B195" s="36">
        <f>B177</f>
        <v>5</v>
      </c>
      <c r="C195" s="56" t="s">
        <v>49</v>
      </c>
      <c r="D195" s="57"/>
      <c r="E195" s="37"/>
      <c r="F195" s="38">
        <f>F184+F194</f>
        <v>1300</v>
      </c>
      <c r="G195" s="38">
        <f>G184+G194</f>
        <v>53.89</v>
      </c>
      <c r="H195" s="38">
        <f>H184+H194</f>
        <v>397.63</v>
      </c>
      <c r="I195" s="38">
        <f>I184+I194</f>
        <v>130.11000000000001</v>
      </c>
      <c r="J195" s="38">
        <f>J184+J194</f>
        <v>1181.9100000000001</v>
      </c>
      <c r="K195" s="38"/>
      <c r="L195" s="38">
        <f>L184+L194</f>
        <v>72.14</v>
      </c>
    </row>
    <row r="196" spans="1:12">
      <c r="A196" s="47"/>
      <c r="B196" s="48"/>
      <c r="C196" s="58" t="s">
        <v>101</v>
      </c>
      <c r="D196" s="59"/>
      <c r="E196" s="60"/>
      <c r="F196" s="49">
        <f>(F24+F43+F62+F81+F100+F119+F138+F157+F176+F195)/(IF(F24=0,0,1)+IF(F43=0,0,1)+IF(F62=0,0,1)+IF(F81=0,0,1)+IF(F100=0,0,1)+IF(F119=0,0,1)+IF(F138=0,0,1)+IF(F157=0,0,1)+IF(F176=0,0,1)+IF(F195=0,0,1))</f>
        <v>1314</v>
      </c>
      <c r="G196" s="49">
        <f>(G24+G43+G62+G81+G100+G119+G138+G157+G176+G195)/(IF(G24=0,0,1)+IF(G43=0,0,1)+IF(G62=0,0,1)+IF(G81=0,0,1)+IF(G100=0,0,1)+IF(G119=0,0,1)+IF(G138=0,0,1)+IF(G157=0,0,1)+IF(G176=0,0,1)+IF(G195=0,0,1))</f>
        <v>55.708000000000006</v>
      </c>
      <c r="H196" s="49">
        <f>(H24+H43+H62+H81+H100+H119+H138+H157+H176+H195)/(IF(H24=0,0,1)+IF(H43=0,0,1)+IF(H62=0,0,1)+IF(H81=0,0,1)+IF(H100=0,0,1)+IF(H119=0,0,1)+IF(H138=0,0,1)+IF(H157=0,0,1)+IF(H176=0,0,1)+IF(H195=0,0,1))</f>
        <v>85.100999999999999</v>
      </c>
      <c r="I196" s="49">
        <f>(I24+I43+I62+I81+I100+I119+I138+I157+I176+I195)/(IF(I24=0,0,1)+IF(I43=0,0,1)+IF(I62=0,0,1)+IF(I81=0,0,1)+IF(I100=0,0,1)+IF(I119=0,0,1)+IF(I138=0,0,1)+IF(I157=0,0,1)+IF(I176=0,0,1)+IF(I195=0,0,1))</f>
        <v>182.97999999999996</v>
      </c>
      <c r="J196" s="49">
        <f>(J24+J43+J62+J81+J100+J119+J138+J157+J176+J195)/(IF(J24=0,0,1)+IF(J43=0,0,1)+IF(J62=0,0,1)+IF(J81=0,0,1)+IF(J100=0,0,1)+IF(J119=0,0,1)+IF(J138=0,0,1)+IF(J157=0,0,1)+IF(J176=0,0,1)+IF(J195=0,0,1))</f>
        <v>1322.3929999999998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80.512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Белых</dc:creator>
  <cp:lastModifiedBy>Екатерина Лютикова</cp:lastModifiedBy>
  <dcterms:created xsi:type="dcterms:W3CDTF">2023-10-19T18:37:00Z</dcterms:created>
  <dcterms:modified xsi:type="dcterms:W3CDTF">2023-10-20T07:13:59Z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B9DE36A8A4604FBEA827F874FE716307_13</vt:lpwstr>
  </property>
  <property fmtid="{D5CDD505-2E9C-101B-9397-08002B2CF9AE}" pid="3" name="KSOProductBuildVer">
    <vt:lpwstr>1049-12.2.0.13266</vt:lpwstr>
  </property>
</Properties>
</file>